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①　団体戦用申込用紙" sheetId="1" r:id="rId4"/>
    <sheet state="visible" name="②　個人戦用申込用紙" sheetId="2" r:id="rId5"/>
    <sheet state="visible" name="③　料金計算等" sheetId="3" r:id="rId6"/>
  </sheets>
  <definedNames>
    <definedName name="順序">#REF!</definedName>
  </definedNames>
  <calcPr/>
</workbook>
</file>

<file path=xl/sharedStrings.xml><?xml version="1.0" encoding="utf-8"?>
<sst xmlns="http://schemas.openxmlformats.org/spreadsheetml/2006/main" count="161" uniqueCount="56">
  <si>
    <r>
      <t xml:space="preserve">第１４回　美郷町長杯争奪剣道大会　参加申込書 </t>
    </r>
    <r>
      <rPr>
        <rFont val="ＭＳ Ｐゴシック"/>
        <b/>
        <color rgb="FFFF0000"/>
        <sz val="36.0"/>
      </rPr>
      <t>（ 団 体 戦 の 部 ）</t>
    </r>
  </si>
  <si>
    <t>白抜きの部分を記入してください。</t>
  </si>
  <si>
    <t>団体名</t>
  </si>
  <si>
    <t>【注意事項】
・この申込書は、シートごとに団体戦用・個人戦用と別れています。また、③のシートは料金自動計算表の他に、バザー申込、選出審判員記入欄等となっていますので、必ずご記入ください。
・団体戦・個人戦ともに参加チーム数及び人数の制限はありません。</t>
  </si>
  <si>
    <t>申込責任者氏名</t>
  </si>
  <si>
    <t>申込責任者住所</t>
  </si>
  <si>
    <t xml:space="preserve">〒　　　-
</t>
  </si>
  <si>
    <t>連絡先</t>
  </si>
  <si>
    <r>
      <t>小学生１・２年生の部</t>
    </r>
    <r>
      <rPr>
        <rFont val="ＭＳ Ｐゴシック"/>
        <color rgb="FF000000"/>
        <sz val="16.0"/>
      </rPr>
      <t>（４名まで登録可能）</t>
    </r>
  </si>
  <si>
    <t>種目計</t>
  </si>
  <si>
    <t>№</t>
  </si>
  <si>
    <t>チーム名</t>
  </si>
  <si>
    <t>氏名</t>
  </si>
  <si>
    <t>学年</t>
  </si>
  <si>
    <t>性別</t>
  </si>
  <si>
    <r>
      <t>小学生の部</t>
    </r>
    <r>
      <rPr>
        <rFont val="ＭＳ Ｐゴシック"/>
        <color rgb="FF000000"/>
        <sz val="16.0"/>
      </rPr>
      <t>（７名まで登録可能）</t>
    </r>
  </si>
  <si>
    <t>4年生以下</t>
  </si>
  <si>
    <t>5・6年生</t>
  </si>
  <si>
    <r>
      <t>中学生男子の部</t>
    </r>
    <r>
      <rPr>
        <rFont val="ＭＳ Ｐゴシック"/>
        <color rgb="FF000000"/>
        <sz val="16.0"/>
      </rPr>
      <t>（４名まで登録可能）</t>
    </r>
  </si>
  <si>
    <r>
      <t>中学生女子の部</t>
    </r>
    <r>
      <rPr>
        <rFont val="ＭＳ Ｐゴシック"/>
        <color rgb="FF000000"/>
        <sz val="16.0"/>
      </rPr>
      <t>（４名まで登録可能）</t>
    </r>
  </si>
  <si>
    <t>全種目 合計</t>
  </si>
  <si>
    <r>
      <t xml:space="preserve">第１４回　美郷町長杯争奪剣道大会　参加申込書 </t>
    </r>
    <r>
      <rPr>
        <rFont val="ＭＳ Ｐゴシック"/>
        <b/>
        <color rgb="FFFF0000"/>
        <sz val="20.0"/>
      </rPr>
      <t>（ 個 人 戦 の 部 ）</t>
    </r>
  </si>
  <si>
    <t>【注意事項】
・団体戦・個人戦ともに参加チーム数及び人数の制限はありません。
・フリガナについては、関数による自動表示となっていますが、どうしても正しい表記にならない場合は直接手入力してください。</t>
  </si>
  <si>
    <t>申込責任者</t>
  </si>
  <si>
    <t>小学生１・２年生の部</t>
  </si>
  <si>
    <t>小学生３・４年生の部</t>
  </si>
  <si>
    <t>フリガナ</t>
  </si>
  <si>
    <t>小学生５・６年生男子の部</t>
  </si>
  <si>
    <t>小学生５・６年生女子の部</t>
  </si>
  <si>
    <t>中学生男子の部</t>
  </si>
  <si>
    <t>中学生女子の部</t>
  </si>
  <si>
    <t>全種目　合計</t>
  </si>
  <si>
    <t>第１４回　
美郷町長杯争奪剣道大会</t>
  </si>
  <si>
    <t>白抜き部分を記入してください</t>
  </si>
  <si>
    <t>○料金等計算</t>
  </si>
  <si>
    <t xml:space="preserve">　　《　参　加　料　》</t>
  </si>
  <si>
    <t>＝</t>
  </si>
  <si>
    <t>合計</t>
  </si>
  <si>
    <t xml:space="preserve">     《バザー予約》</t>
  </si>
  <si>
    <t>※数字のみ入力してください。</t>
  </si>
  <si>
    <t>予定振込名</t>
  </si>
  <si>
    <t>振込合計</t>
  </si>
  <si>
    <t>【振込先】</t>
  </si>
  <si>
    <t xml:space="preserve">　山陰合同銀行　粕淵支店　美郷町剣道連盟　会計　竹下昌輝　(普)3604423</t>
  </si>
  <si>
    <t>※振り込みは団体名が分かるようにお願いします。</t>
  </si>
  <si>
    <r>
      <t>○審判員選出</t>
    </r>
    <r>
      <rPr>
        <rFont val="ＭＳ Ｐゴシック"/>
        <b/>
        <color rgb="FF000000"/>
        <sz val="14.0"/>
      </rPr>
      <t>（２～３名の選出をお願いします）</t>
    </r>
  </si>
  <si>
    <t>段位</t>
  </si>
  <si>
    <t>※昼食をご用意いたします。</t>
  </si>
  <si>
    <t>※本人様への委嘱状は送付しませんので、詳細については各団体においてご連絡をお願いします。</t>
  </si>
  <si>
    <t>※服装は、全剣連剣道試合審判細則規則で定められた服装とします。</t>
  </si>
  <si>
    <t xml:space="preserve">　　（上着：紺色　ズボン：灰色　ワイシャツ：白色　ネクタイ：えんじ色　靴下：紺色　　※すべて無地）</t>
  </si>
  <si>
    <t>○バスの利用について</t>
  </si>
  <si>
    <t>事前に駐車場を確保しておく必要がありますので、現段階の予定で結構ですので記入してください。</t>
  </si>
  <si>
    <t>・バス</t>
  </si>
  <si>
    <t>人乗り</t>
  </si>
  <si>
    <t>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</si>
</sst>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#,##0&quot;チーム&quot;"/>
    <numFmt numFmtId="165" formatCode="#,##0&quot;人&quot;"/>
    <numFmt numFmtId="166" formatCode="&quot;団体戦&quot;&quot;　　&quot;#,###&quot;&quot;&quot;円&quot;&quot;　　&quot;&quot;×&quot;"/>
    <numFmt numFmtId="167" formatCode="#,###,##0&quot;円 &quot;"/>
    <numFmt numFmtId="168" formatCode="&quot;個人戦&quot;&quot;     　&quot;#,###&quot;&quot;&quot;円&quot;&quot;　　&quot;&quot;×&quot;"/>
    <numFmt numFmtId="169" formatCode="&quot;うどん&quot;&quot;　　　&quot;##&quot;円&quot;&quot;　&quot;&quot;×&quot;"/>
    <numFmt numFmtId="170" formatCode="#,##0&quot;杯&quot;"/>
    <numFmt numFmtId="171" formatCode="&quot;おにぎり&quot;&quot;　　　&quot;##&quot;円&quot;&quot;　&quot;&quot;×&quot;"/>
    <numFmt numFmtId="172" formatCode="#&quot;組&quot;"/>
    <numFmt numFmtId="173" formatCode="&quot;¥&quot;###,###&quot;円 &quot;"/>
  </numFmts>
  <fonts count="22">
    <font>
      <sz val="11.0"/>
      <color rgb="FF000000"/>
      <name val="MS PGothic"/>
    </font>
    <font>
      <sz val="36.0"/>
      <color rgb="FF000000"/>
      <name val="MS PGothic"/>
    </font>
    <font/>
    <font>
      <sz val="11.0"/>
      <color rgb="FF00FFFF"/>
      <name val="MS PGothic"/>
    </font>
    <font>
      <sz val="24.0"/>
      <color rgb="FF0000FF"/>
      <name val="MS PGothic"/>
    </font>
    <font>
      <sz val="20.0"/>
      <color rgb="FF000000"/>
      <name val="MS PGothic"/>
    </font>
    <font>
      <sz val="14.0"/>
      <color rgb="FF000000"/>
      <name val="MS PGothic"/>
    </font>
    <font>
      <sz val="16.0"/>
      <color rgb="FF000000"/>
      <name val="MS PGothic"/>
    </font>
    <font>
      <sz val="12.0"/>
      <color rgb="FF000000"/>
      <name val="MS PGothic"/>
    </font>
    <font>
      <sz val="24.0"/>
      <color rgb="FF000000"/>
      <name val="MS PGothic"/>
    </font>
    <font>
      <sz val="16.0"/>
      <color rgb="FF0000FF"/>
      <name val="MS PGothic"/>
    </font>
    <font>
      <sz val="10.0"/>
      <color rgb="FF000000"/>
      <name val="MS PGothic"/>
    </font>
    <font>
      <sz val="9.0"/>
      <color rgb="FF000000"/>
      <name val="MS PGothic"/>
    </font>
    <font>
      <sz val="12.0"/>
      <color rgb="FF000000"/>
      <name val="Hg丸ｺﾞｼｯｸm-pro"/>
    </font>
    <font>
      <sz val="18.0"/>
      <color rgb="FF000000"/>
      <name val="MS PGothic"/>
    </font>
    <font>
      <b/>
      <sz val="16.0"/>
      <color rgb="FF0000FF"/>
      <name val="MS PGothic"/>
    </font>
    <font>
      <b/>
      <sz val="18.0"/>
      <color rgb="FF000000"/>
      <name val="MS PGothic"/>
    </font>
    <font>
      <b/>
      <sz val="14.0"/>
      <color rgb="FF000000"/>
      <name val="MS PGothic"/>
    </font>
    <font>
      <sz val="8.0"/>
      <color rgb="FF000000"/>
      <name val="MS PGothic"/>
    </font>
    <font>
      <b/>
      <sz val="11.0"/>
      <color rgb="FF000000"/>
      <name val="MS PGothic"/>
    </font>
    <font>
      <b/>
      <sz val="16.0"/>
      <color rgb="FF000000"/>
      <name val="MS PGothic"/>
    </font>
    <font>
      <b/>
      <sz val="12.0"/>
      <color rgb="FF000000"/>
      <name val="MS PGothic"/>
    </font>
  </fonts>
  <fills count="6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</fills>
  <borders count="130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left style="hair">
        <color rgb="FF000000"/>
      </left>
      <right style="medium">
        <color rgb="FF000000"/>
      </right>
      <top/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</border>
    <border>
      <left/>
      <right style="hair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hair">
        <color rgb="FF000000"/>
      </right>
      <top style="medium">
        <color rgb="FF000000"/>
      </top>
      <bottom style="medium">
        <color rgb="FF000000"/>
      </bottom>
    </border>
    <border>
      <right style="hair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000000"/>
      </right>
      <top/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top/>
    </border>
    <border>
      <right style="medium">
        <color rgb="FF000000"/>
      </right>
      <top/>
    </border>
    <border>
      <left/>
    </border>
    <border>
      <left/>
      <top style="thin">
        <color rgb="FF000000"/>
      </top>
      <bottom style="thin">
        <color rgb="FF000000"/>
      </bottom>
    </border>
    <border>
      <left/>
      <bottom/>
    </border>
    <border>
      <bottom/>
    </border>
    <border>
      <right style="medium">
        <color rgb="FF000000"/>
      </right>
      <bottom/>
    </border>
    <border>
      <left/>
      <top style="thin">
        <color rgb="FF000000"/>
      </top>
      <bottom style="medium">
        <color rgb="FF000000"/>
      </bottom>
    </border>
    <border>
      <left style="dotted">
        <color rgb="FF000000"/>
      </left>
      <top style="dotted">
        <color rgb="FF000000"/>
      </top>
    </border>
    <border>
      <top style="dotted">
        <color rgb="FF000000"/>
      </top>
    </border>
    <border>
      <right style="dotted">
        <color rgb="FF000000"/>
      </right>
      <top style="dotted">
        <color rgb="FF000000"/>
      </top>
    </border>
    <border>
      <left style="dotted">
        <color rgb="FF000000"/>
      </left>
      <bottom style="dotted">
        <color rgb="FF000000"/>
      </bottom>
    </border>
    <border>
      <bottom style="dotted">
        <color rgb="FF000000"/>
      </bottom>
    </border>
    <border>
      <right style="dotted">
        <color rgb="FF000000"/>
      </right>
      <bottom style="dotted">
        <color rgb="FF000000"/>
      </bottom>
    </border>
    <border>
      <left style="medium">
        <color rgb="FF000000"/>
      </left>
      <right/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right/>
      <bottom style="medium">
        <color rgb="FF000000"/>
      </bottom>
    </border>
    <border>
      <right/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</borders>
  <cellStyleXfs count="1">
    <xf borderId="0" fillId="0" fontId="0" numFmtId="0" applyAlignment="1" applyFont="1"/>
  </cellStyleXfs>
  <cellXfs count="233">
    <xf borderId="0" fillId="0" fontId="0" numFmtId="0" xfId="0" applyAlignment="1" applyFont="1">
      <alignment readingOrder="0" shrinkToFit="0" vertical="center" wrapText="0"/>
    </xf>
    <xf borderId="1" fillId="2" fontId="0" numFmtId="0" xfId="0" applyAlignment="1" applyBorder="1" applyFill="1" applyFont="1">
      <alignment shrinkToFit="0" vertical="center" wrapText="0"/>
    </xf>
    <xf borderId="1" fillId="2" fontId="0" numFmtId="0" xfId="0" applyAlignment="1" applyBorder="1" applyFont="1">
      <alignment horizontal="center" shrinkToFit="0" vertical="center" wrapText="0"/>
    </xf>
    <xf borderId="2" fillId="2" fontId="1" numFmtId="0" xfId="0" applyAlignment="1" applyBorder="1" applyFont="1">
      <alignment horizontal="left" shrinkToFit="1" vertical="bottom" wrapText="0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1" fillId="2" fontId="3" numFmtId="0" xfId="0" applyAlignment="1" applyBorder="1" applyFont="1">
      <alignment shrinkToFit="0" vertical="center" wrapText="0"/>
    </xf>
    <xf borderId="5" fillId="3" fontId="4" numFmtId="0" xfId="0" applyAlignment="1" applyBorder="1" applyFill="1" applyFont="1">
      <alignment horizontal="center" shrinkToFit="0" vertical="center" wrapText="0"/>
    </xf>
    <xf borderId="6" fillId="0" fontId="2" numFmtId="0" xfId="0" applyAlignment="1" applyBorder="1" applyFont="1">
      <alignment vertical="center"/>
    </xf>
    <xf borderId="7" fillId="0" fontId="2" numFmtId="0" xfId="0" applyAlignment="1" applyBorder="1" applyFont="1">
      <alignment vertical="center"/>
    </xf>
    <xf borderId="8" fillId="2" fontId="5" numFmtId="0" xfId="0" applyAlignment="1" applyBorder="1" applyFont="1">
      <alignment horizontal="center" shrinkToFit="0" vertical="center" wrapText="0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1" fillId="3" fontId="5" numFmtId="0" xfId="0" applyAlignment="1" applyBorder="1" applyFont="1">
      <alignment horizontal="left" shrinkToFit="0" vertical="center" wrapText="0"/>
    </xf>
    <xf borderId="12" fillId="0" fontId="2" numFmtId="0" xfId="0" applyAlignment="1" applyBorder="1" applyFont="1">
      <alignment vertical="center"/>
    </xf>
    <xf borderId="13" fillId="2" fontId="6" numFmtId="0" xfId="0" applyAlignment="1" applyBorder="1" applyFont="1">
      <alignment horizontal="left" shrinkToFit="0" vertical="center" wrapText="1"/>
    </xf>
    <xf borderId="14" fillId="0" fontId="2" numFmtId="0" xfId="0" applyAlignment="1" applyBorder="1" applyFont="1">
      <alignment vertical="center"/>
    </xf>
    <xf borderId="15" fillId="0" fontId="2" numFmtId="0" xfId="0" applyAlignment="1" applyBorder="1" applyFont="1">
      <alignment vertical="center"/>
    </xf>
    <xf borderId="16" fillId="2" fontId="5" numFmtId="0" xfId="0" applyAlignment="1" applyBorder="1" applyFont="1">
      <alignment horizontal="center" shrinkToFit="0" vertical="center" wrapText="0"/>
    </xf>
    <xf borderId="17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19" fillId="3" fontId="5" numFmtId="0" xfId="0" applyAlignment="1" applyBorder="1" applyFont="1">
      <alignment horizontal="left" shrinkToFit="0" vertical="center" wrapText="0"/>
    </xf>
    <xf borderId="20" fillId="0" fontId="2" numFmtId="0" xfId="0" applyAlignment="1" applyBorder="1" applyFont="1">
      <alignment vertical="center"/>
    </xf>
    <xf borderId="21" fillId="0" fontId="2" numFmtId="0" xfId="0" applyAlignment="1" applyBorder="1" applyFont="1">
      <alignment vertical="center"/>
    </xf>
    <xf borderId="22" fillId="0" fontId="2" numFmtId="0" xfId="0" applyAlignment="1" applyBorder="1" applyFont="1">
      <alignment vertical="center"/>
    </xf>
    <xf borderId="19" fillId="3" fontId="7" numFmtId="0" xfId="0" applyAlignment="1" applyBorder="1" applyFont="1">
      <alignment horizontal="left" shrinkToFit="0" vertical="center" wrapText="1"/>
    </xf>
    <xf borderId="23" fillId="0" fontId="2" numFmtId="0" xfId="0" applyAlignment="1" applyBorder="1" applyFont="1">
      <alignment vertical="center"/>
    </xf>
    <xf borderId="24" fillId="0" fontId="2" numFmtId="0" xfId="0" applyAlignment="1" applyBorder="1" applyFont="1">
      <alignment vertical="center"/>
    </xf>
    <xf borderId="25" fillId="0" fontId="2" numFmtId="0" xfId="0" applyAlignment="1" applyBorder="1" applyFont="1">
      <alignment vertical="center"/>
    </xf>
    <xf borderId="26" fillId="2" fontId="5" numFmtId="0" xfId="0" applyAlignment="1" applyBorder="1" applyFont="1">
      <alignment horizontal="center" shrinkToFit="0" vertical="center" wrapText="0"/>
    </xf>
    <xf borderId="27" fillId="0" fontId="2" numFmtId="0" xfId="0" applyAlignment="1" applyBorder="1" applyFont="1">
      <alignment vertical="center"/>
    </xf>
    <xf borderId="28" fillId="0" fontId="2" numFmtId="0" xfId="0" applyAlignment="1" applyBorder="1" applyFont="1">
      <alignment vertical="center"/>
    </xf>
    <xf borderId="29" fillId="3" fontId="5" numFmtId="0" xfId="0" applyAlignment="1" applyBorder="1" applyFont="1">
      <alignment horizontal="left" shrinkToFit="0" vertical="center" wrapText="0"/>
    </xf>
    <xf borderId="30" fillId="0" fontId="2" numFmtId="0" xfId="0" applyAlignment="1" applyBorder="1" applyFont="1">
      <alignment vertical="center"/>
    </xf>
    <xf borderId="31" fillId="2" fontId="5" numFmtId="0" xfId="0" applyAlignment="1" applyBorder="1" applyFont="1">
      <alignment horizontal="left" shrinkToFit="0" vertical="center" wrapText="0"/>
    </xf>
    <xf borderId="32" fillId="0" fontId="2" numFmtId="0" xfId="0" applyAlignment="1" applyBorder="1" applyFont="1">
      <alignment vertical="center"/>
    </xf>
    <xf borderId="33" fillId="0" fontId="2" numFmtId="0" xfId="0" applyAlignment="1" applyBorder="1" applyFont="1">
      <alignment vertical="center"/>
    </xf>
    <xf borderId="34" fillId="2" fontId="6" numFmtId="0" xfId="0" applyAlignment="1" applyBorder="1" applyFont="1">
      <alignment horizontal="right" shrinkToFit="0" vertical="center" wrapText="1"/>
    </xf>
    <xf borderId="35" fillId="2" fontId="6" numFmtId="164" xfId="0" applyAlignment="1" applyBorder="1" applyFont="1" applyNumberFormat="1">
      <alignment horizontal="center" shrinkToFit="0" vertical="center" wrapText="0"/>
    </xf>
    <xf borderId="36" fillId="2" fontId="8" numFmtId="0" xfId="0" applyAlignment="1" applyBorder="1" applyFont="1">
      <alignment horizontal="center" shrinkToFit="0" vertical="center" wrapText="0"/>
    </xf>
    <xf borderId="37" fillId="2" fontId="8" numFmtId="0" xfId="0" applyAlignment="1" applyBorder="1" applyFont="1">
      <alignment horizontal="center" shrinkToFit="0" vertical="center" wrapText="0"/>
    </xf>
    <xf borderId="38" fillId="2" fontId="8" numFmtId="0" xfId="0" applyAlignment="1" applyBorder="1" applyFont="1">
      <alignment horizontal="center" shrinkToFit="0" vertical="center" wrapText="0"/>
    </xf>
    <xf borderId="39" fillId="2" fontId="8" numFmtId="0" xfId="0" applyAlignment="1" applyBorder="1" applyFont="1">
      <alignment horizontal="center" shrinkToFit="0" vertical="center" wrapText="0"/>
    </xf>
    <xf borderId="40" fillId="2" fontId="8" numFmtId="0" xfId="0" applyAlignment="1" applyBorder="1" applyFont="1">
      <alignment horizontal="center" shrinkToFit="0" vertical="center" wrapText="0"/>
    </xf>
    <xf borderId="41" fillId="2" fontId="8" numFmtId="0" xfId="0" applyAlignment="1" applyBorder="1" applyFont="1">
      <alignment horizontal="center" shrinkToFit="0" vertical="center" wrapText="0"/>
    </xf>
    <xf borderId="42" fillId="2" fontId="0" numFmtId="0" xfId="0" applyAlignment="1" applyBorder="1" applyFont="1">
      <alignment horizontal="center" shrinkToFit="0" vertical="center" wrapText="0"/>
    </xf>
    <xf borderId="43" fillId="3" fontId="0" numFmtId="0" xfId="0" applyAlignment="1" applyBorder="1" applyFont="1">
      <alignment horizontal="left" shrinkToFit="0" vertical="center" wrapText="0"/>
    </xf>
    <xf borderId="44" fillId="3" fontId="0" numFmtId="0" xfId="0" applyAlignment="1" applyBorder="1" applyFont="1">
      <alignment horizontal="left" shrinkToFit="0" vertical="center" wrapText="0"/>
    </xf>
    <xf borderId="45" fillId="3" fontId="0" numFmtId="0" xfId="0" applyAlignment="1" applyBorder="1" applyFont="1">
      <alignment horizontal="left" shrinkToFit="0" vertical="center" wrapText="0"/>
    </xf>
    <xf borderId="46" fillId="3" fontId="0" numFmtId="0" xfId="0" applyAlignment="1" applyBorder="1" applyFont="1">
      <alignment horizontal="left" shrinkToFit="0" vertical="center" wrapText="0"/>
    </xf>
    <xf borderId="47" fillId="3" fontId="0" numFmtId="0" xfId="0" applyAlignment="1" applyBorder="1" applyFont="1">
      <alignment horizontal="left" shrinkToFit="0" vertical="center" wrapText="0"/>
    </xf>
    <xf borderId="48" fillId="2" fontId="0" numFmtId="0" xfId="0" applyAlignment="1" applyBorder="1" applyFont="1">
      <alignment horizontal="center" shrinkToFit="0" vertical="center" wrapText="0"/>
    </xf>
    <xf borderId="49" fillId="3" fontId="0" numFmtId="0" xfId="0" applyAlignment="1" applyBorder="1" applyFont="1">
      <alignment horizontal="left" shrinkToFit="0" vertical="center" wrapText="0"/>
    </xf>
    <xf borderId="50" fillId="3" fontId="0" numFmtId="0" xfId="0" applyAlignment="1" applyBorder="1" applyFont="1">
      <alignment horizontal="left" shrinkToFit="0" vertical="center" wrapText="0"/>
    </xf>
    <xf borderId="51" fillId="3" fontId="0" numFmtId="0" xfId="0" applyAlignment="1" applyBorder="1" applyFont="1">
      <alignment horizontal="left" shrinkToFit="0" vertical="center" wrapText="0"/>
    </xf>
    <xf borderId="52" fillId="3" fontId="0" numFmtId="0" xfId="0" applyAlignment="1" applyBorder="1" applyFont="1">
      <alignment horizontal="left" shrinkToFit="0" vertical="center" wrapText="0"/>
    </xf>
    <xf borderId="53" fillId="3" fontId="0" numFmtId="0" xfId="0" applyAlignment="1" applyBorder="1" applyFont="1">
      <alignment horizontal="left" shrinkToFit="0" vertical="center" wrapText="0"/>
    </xf>
    <xf borderId="54" fillId="2" fontId="0" numFmtId="0" xfId="0" applyAlignment="1" applyBorder="1" applyFont="1">
      <alignment horizontal="center" shrinkToFit="0" vertical="center" wrapText="0"/>
    </xf>
    <xf borderId="55" fillId="3" fontId="0" numFmtId="0" xfId="0" applyAlignment="1" applyBorder="1" applyFont="1">
      <alignment horizontal="left" shrinkToFit="0" vertical="center" wrapText="0"/>
    </xf>
    <xf borderId="56" fillId="3" fontId="0" numFmtId="0" xfId="0" applyAlignment="1" applyBorder="1" applyFont="1">
      <alignment horizontal="left" shrinkToFit="0" vertical="center" wrapText="0"/>
    </xf>
    <xf borderId="57" fillId="3" fontId="0" numFmtId="0" xfId="0" applyAlignment="1" applyBorder="1" applyFont="1">
      <alignment horizontal="left" shrinkToFit="0" vertical="center" wrapText="0"/>
    </xf>
    <xf borderId="58" fillId="3" fontId="0" numFmtId="0" xfId="0" applyAlignment="1" applyBorder="1" applyFont="1">
      <alignment horizontal="left" shrinkToFit="0" vertical="center" wrapText="0"/>
    </xf>
    <xf borderId="59" fillId="3" fontId="0" numFmtId="0" xfId="0" applyAlignment="1" applyBorder="1" applyFont="1">
      <alignment horizontal="left" shrinkToFit="0" vertical="center" wrapText="0"/>
    </xf>
    <xf borderId="60" fillId="0" fontId="2" numFmtId="0" xfId="0" applyAlignment="1" applyBorder="1" applyFont="1">
      <alignment vertical="center"/>
    </xf>
    <xf borderId="34" fillId="2" fontId="6" numFmtId="0" xfId="0" applyAlignment="1" applyBorder="1" applyFont="1">
      <alignment horizontal="right" shrinkToFit="0" vertical="center" wrapText="0"/>
    </xf>
    <xf borderId="61" fillId="2" fontId="8" numFmtId="0" xfId="0" applyAlignment="1" applyBorder="1" applyFont="1">
      <alignment horizontal="center" shrinkToFit="0" vertical="center" wrapText="0"/>
    </xf>
    <xf borderId="62" fillId="2" fontId="8" numFmtId="0" xfId="0" applyAlignment="1" applyBorder="1" applyFont="1">
      <alignment horizontal="center" shrinkToFit="0" vertical="center" wrapText="0"/>
    </xf>
    <xf borderId="8" fillId="2" fontId="8" numFmtId="0" xfId="0" applyAlignment="1" applyBorder="1" applyFont="1">
      <alignment horizontal="center" shrinkToFit="0" vertical="center" wrapText="0"/>
    </xf>
    <xf borderId="63" fillId="2" fontId="8" numFmtId="0" xfId="0" applyAlignment="1" applyBorder="1" applyFont="1">
      <alignment horizontal="center" shrinkToFit="0" vertical="center" wrapText="0"/>
    </xf>
    <xf borderId="1" fillId="2" fontId="8" numFmtId="0" xfId="0" applyAlignment="1" applyBorder="1" applyFont="1">
      <alignment horizontal="center" shrinkToFit="0" vertical="center" wrapText="0"/>
    </xf>
    <xf borderId="64" fillId="0" fontId="2" numFmtId="0" xfId="0" applyAlignment="1" applyBorder="1" applyFont="1">
      <alignment vertical="center"/>
    </xf>
    <xf borderId="65" fillId="0" fontId="2" numFmtId="0" xfId="0" applyAlignment="1" applyBorder="1" applyFont="1">
      <alignment vertical="center"/>
    </xf>
    <xf borderId="66" fillId="2" fontId="8" numFmtId="0" xfId="0" applyAlignment="1" applyBorder="1" applyFont="1">
      <alignment horizontal="center" shrinkToFit="0" vertical="center" wrapText="0"/>
    </xf>
    <xf borderId="57" fillId="2" fontId="8" numFmtId="0" xfId="0" applyAlignment="1" applyBorder="1" applyFont="1">
      <alignment horizontal="center" shrinkToFit="0" vertical="center" wrapText="0"/>
    </xf>
    <xf borderId="67" fillId="2" fontId="8" numFmtId="0" xfId="0" applyAlignment="1" applyBorder="1" applyFont="1">
      <alignment horizontal="center" shrinkToFit="0" vertical="center" wrapText="0"/>
    </xf>
    <xf borderId="56" fillId="2" fontId="8" numFmtId="0" xfId="0" applyAlignment="1" applyBorder="1" applyFont="1">
      <alignment horizontal="center" shrinkToFit="0" vertical="center" wrapText="0"/>
    </xf>
    <xf borderId="68" fillId="2" fontId="8" numFmtId="0" xfId="0" applyAlignment="1" applyBorder="1" applyFont="1">
      <alignment horizontal="center" shrinkToFit="0" vertical="center" wrapText="0"/>
    </xf>
    <xf borderId="69" fillId="2" fontId="8" numFmtId="0" xfId="0" applyAlignment="1" applyBorder="1" applyFont="1">
      <alignment horizontal="center" shrinkToFit="0" vertical="center" wrapText="0"/>
    </xf>
    <xf borderId="70" fillId="2" fontId="0" numFmtId="0" xfId="0" applyAlignment="1" applyBorder="1" applyFont="1">
      <alignment horizontal="center" shrinkToFit="0" vertical="center" wrapText="0"/>
    </xf>
    <xf borderId="71" fillId="3" fontId="0" numFmtId="0" xfId="0" applyAlignment="1" applyBorder="1" applyFont="1">
      <alignment horizontal="left" shrinkToFit="0" vertical="center" wrapText="0"/>
    </xf>
    <xf borderId="72" fillId="3" fontId="0" numFmtId="0" xfId="0" applyAlignment="1" applyBorder="1" applyFont="1">
      <alignment horizontal="left" shrinkToFit="0" vertical="center" wrapText="0"/>
    </xf>
    <xf borderId="73" fillId="3" fontId="0" numFmtId="0" xfId="0" applyAlignment="1" applyBorder="1" applyFont="1">
      <alignment horizontal="left" shrinkToFit="0" vertical="center" wrapText="0"/>
    </xf>
    <xf borderId="74" fillId="3" fontId="0" numFmtId="0" xfId="0" applyAlignment="1" applyBorder="1" applyFont="1">
      <alignment horizontal="left" shrinkToFit="0" vertical="center" wrapText="0"/>
    </xf>
    <xf borderId="75" fillId="3" fontId="0" numFmtId="0" xfId="0" applyAlignment="1" applyBorder="1" applyFont="1">
      <alignment horizontal="left" shrinkToFit="0" vertical="center" wrapText="0"/>
    </xf>
    <xf borderId="76" fillId="3" fontId="0" numFmtId="0" xfId="0" applyAlignment="1" applyBorder="1" applyFont="1">
      <alignment horizontal="left" shrinkToFit="0" vertical="center" wrapText="0"/>
    </xf>
    <xf borderId="77" fillId="3" fontId="0" numFmtId="0" xfId="0" applyAlignment="1" applyBorder="1" applyFont="1">
      <alignment horizontal="left" shrinkToFit="0" vertical="center" wrapText="0"/>
    </xf>
    <xf borderId="78" fillId="3" fontId="0" numFmtId="0" xfId="0" applyAlignment="1" applyBorder="1" applyFont="1">
      <alignment horizontal="left" shrinkToFit="0" vertical="center" wrapText="0"/>
    </xf>
    <xf borderId="66" fillId="3" fontId="0" numFmtId="0" xfId="0" applyAlignment="1" applyBorder="1" applyFont="1">
      <alignment horizontal="left" shrinkToFit="0" vertical="center" wrapText="0"/>
    </xf>
    <xf borderId="67" fillId="3" fontId="0" numFmtId="0" xfId="0" applyAlignment="1" applyBorder="1" applyFont="1">
      <alignment horizontal="left" shrinkToFit="0" vertical="center" wrapText="0"/>
    </xf>
    <xf borderId="69" fillId="3" fontId="0" numFmtId="0" xfId="0" applyAlignment="1" applyBorder="1" applyFont="1">
      <alignment horizontal="left" shrinkToFit="0" vertical="center" wrapText="0"/>
    </xf>
    <xf borderId="79" fillId="3" fontId="0" numFmtId="0" xfId="0" applyAlignment="1" applyBorder="1" applyFont="1">
      <alignment horizontal="left" shrinkToFit="0" vertical="center" wrapText="0"/>
    </xf>
    <xf borderId="34" fillId="2" fontId="8" numFmtId="0" xfId="0" applyAlignment="1" applyBorder="1" applyFont="1">
      <alignment horizontal="center" shrinkToFit="0" vertical="center" wrapText="0"/>
    </xf>
    <xf borderId="80" fillId="0" fontId="2" numFmtId="0" xfId="0" applyAlignment="1" applyBorder="1" applyFont="1">
      <alignment vertical="center"/>
    </xf>
    <xf borderId="11" fillId="3" fontId="0" numFmtId="0" xfId="0" applyAlignment="1" applyBorder="1" applyFont="1">
      <alignment horizontal="left" shrinkToFit="0" vertical="center" wrapText="0"/>
    </xf>
    <xf borderId="81" fillId="0" fontId="2" numFmtId="0" xfId="0" applyAlignment="1" applyBorder="1" applyFont="1">
      <alignment vertical="center"/>
    </xf>
    <xf borderId="82" fillId="3" fontId="0" numFmtId="0" xfId="0" applyAlignment="1" applyBorder="1" applyFont="1">
      <alignment horizontal="left" shrinkToFit="0" vertical="center" wrapText="0"/>
    </xf>
    <xf borderId="83" fillId="3" fontId="0" numFmtId="0" xfId="0" applyAlignment="1" applyBorder="1" applyFont="1">
      <alignment horizontal="left" shrinkToFit="0" vertical="center" wrapText="0"/>
    </xf>
    <xf borderId="19" fillId="3" fontId="0" numFmtId="0" xfId="0" applyAlignment="1" applyBorder="1" applyFont="1">
      <alignment horizontal="left" shrinkToFit="0" vertical="center" wrapText="0"/>
    </xf>
    <xf borderId="84" fillId="0" fontId="2" numFmtId="0" xfId="0" applyAlignment="1" applyBorder="1" applyFont="1">
      <alignment vertical="center"/>
    </xf>
    <xf borderId="85" fillId="3" fontId="0" numFmtId="0" xfId="0" applyAlignment="1" applyBorder="1" applyFont="1">
      <alignment horizontal="left" shrinkToFit="0" vertical="center" wrapText="0"/>
    </xf>
    <xf borderId="86" fillId="2" fontId="9" numFmtId="0" xfId="0" applyAlignment="1" applyBorder="1" applyFont="1">
      <alignment horizontal="center" shrinkToFit="0" vertical="center" wrapText="0"/>
    </xf>
    <xf borderId="87" fillId="0" fontId="2" numFmtId="0" xfId="0" applyAlignment="1" applyBorder="1" applyFont="1">
      <alignment vertical="center"/>
    </xf>
    <xf borderId="88" fillId="0" fontId="2" numFmtId="0" xfId="0" applyAlignment="1" applyBorder="1" applyFont="1">
      <alignment vertical="center"/>
    </xf>
    <xf borderId="89" fillId="2" fontId="9" numFmtId="164" xfId="0" applyAlignment="1" applyBorder="1" applyFont="1" applyNumberFormat="1">
      <alignment horizontal="center" shrinkToFit="0" vertical="center" wrapText="0"/>
    </xf>
    <xf borderId="90" fillId="0" fontId="2" numFmtId="0" xfId="0" applyAlignment="1" applyBorder="1" applyFont="1">
      <alignment vertical="center"/>
    </xf>
    <xf borderId="91" fillId="0" fontId="2" numFmtId="0" xfId="0" applyAlignment="1" applyBorder="1" applyFont="1">
      <alignment vertical="center"/>
    </xf>
    <xf borderId="92" fillId="0" fontId="2" numFmtId="0" xfId="0" applyAlignment="1" applyBorder="1" applyFont="1">
      <alignment vertical="center"/>
    </xf>
    <xf borderId="29" fillId="3" fontId="0" numFmtId="0" xfId="0" applyAlignment="1" applyBorder="1" applyFont="1">
      <alignment horizontal="left" shrinkToFit="0" vertical="center" wrapText="0"/>
    </xf>
    <xf borderId="93" fillId="0" fontId="2" numFmtId="0" xfId="0" applyAlignment="1" applyBorder="1" applyFont="1">
      <alignment vertical="center"/>
    </xf>
    <xf borderId="68" fillId="3" fontId="0" numFmtId="0" xfId="0" applyAlignment="1" applyBorder="1" applyFont="1">
      <alignment horizontal="left" shrinkToFit="0" vertical="center" wrapText="0"/>
    </xf>
    <xf borderId="94" fillId="0" fontId="2" numFmtId="0" xfId="0" applyAlignment="1" applyBorder="1" applyFont="1">
      <alignment vertical="center"/>
    </xf>
    <xf borderId="95" fillId="0" fontId="2" numFmtId="0" xfId="0" applyAlignment="1" applyBorder="1" applyFont="1">
      <alignment vertical="center"/>
    </xf>
    <xf borderId="96" fillId="0" fontId="2" numFmtId="0" xfId="0" applyAlignment="1" applyBorder="1" applyFont="1">
      <alignment vertical="center"/>
    </xf>
    <xf borderId="97" fillId="0" fontId="2" numFmtId="0" xfId="0" applyAlignment="1" applyBorder="1" applyFont="1">
      <alignment vertical="center"/>
    </xf>
    <xf borderId="98" fillId="0" fontId="2" numFmtId="0" xfId="0" applyAlignment="1" applyBorder="1" applyFont="1">
      <alignment vertical="center"/>
    </xf>
    <xf borderId="0" fillId="0" fontId="0" numFmtId="0" xfId="0" applyAlignment="1" applyFont="1">
      <alignment shrinkToFit="0" vertical="center" wrapText="0"/>
    </xf>
    <xf borderId="0" fillId="0" fontId="0" numFmtId="0" xfId="0" applyAlignment="1" applyFont="1">
      <alignment horizontal="center" shrinkToFit="0" vertical="center" wrapText="0"/>
    </xf>
    <xf borderId="1" fillId="4" fontId="0" numFmtId="0" xfId="0" applyAlignment="1" applyBorder="1" applyFill="1" applyFont="1">
      <alignment shrinkToFit="0" vertical="center" wrapText="0"/>
    </xf>
    <xf borderId="2" fillId="4" fontId="5" numFmtId="0" xfId="0" applyAlignment="1" applyBorder="1" applyFont="1">
      <alignment horizontal="left" shrinkToFit="1" vertical="bottom" wrapText="0"/>
    </xf>
    <xf borderId="1" fillId="4" fontId="5" numFmtId="0" xfId="0" applyAlignment="1" applyBorder="1" applyFont="1">
      <alignment horizontal="left" shrinkToFit="0" vertical="top" wrapText="0"/>
    </xf>
    <xf borderId="5" fillId="3" fontId="10" numFmtId="0" xfId="0" applyAlignment="1" applyBorder="1" applyFont="1">
      <alignment horizontal="center" shrinkToFit="0" vertical="center" wrapText="0"/>
    </xf>
    <xf borderId="42" fillId="4" fontId="8" numFmtId="0" xfId="0" applyAlignment="1" applyBorder="1" applyFont="1">
      <alignment horizontal="center" shrinkToFit="0" vertical="center" wrapText="0"/>
    </xf>
    <xf borderId="11" fillId="4" fontId="8" numFmtId="0" xfId="0" applyAlignment="1" applyBorder="1" applyFont="1">
      <alignment horizontal="center" shrinkToFit="0" vertical="center" wrapText="0"/>
    </xf>
    <xf borderId="13" fillId="4" fontId="11" numFmtId="0" xfId="0" applyAlignment="1" applyBorder="1" applyFont="1">
      <alignment horizontal="left" shrinkToFit="0" vertical="center" wrapText="1"/>
    </xf>
    <xf borderId="48" fillId="4" fontId="8" numFmtId="0" xfId="0" applyAlignment="1" applyBorder="1" applyFont="1">
      <alignment horizontal="center" shrinkToFit="0" vertical="center" wrapText="0"/>
    </xf>
    <xf borderId="19" fillId="4" fontId="8" numFmtId="0" xfId="0" applyAlignment="1" applyBorder="1" applyFont="1">
      <alignment horizontal="center" shrinkToFit="0" vertical="center" wrapText="0"/>
    </xf>
    <xf borderId="54" fillId="4" fontId="8" numFmtId="0" xfId="0" applyAlignment="1" applyBorder="1" applyFont="1">
      <alignment horizontal="center" shrinkToFit="0" vertical="center" wrapText="0"/>
    </xf>
    <xf borderId="29" fillId="4" fontId="8" numFmtId="0" xfId="0" applyAlignment="1" applyBorder="1" applyFont="1">
      <alignment horizontal="center" shrinkToFit="0" vertical="center" wrapText="0"/>
    </xf>
    <xf borderId="31" fillId="4" fontId="6" numFmtId="0" xfId="0" applyAlignment="1" applyBorder="1" applyFont="1">
      <alignment horizontal="left" shrinkToFit="0" vertical="center" wrapText="0"/>
    </xf>
    <xf borderId="99" fillId="4" fontId="11" numFmtId="0" xfId="0" applyAlignment="1" applyBorder="1" applyFont="1">
      <alignment horizontal="right" shrinkToFit="0" vertical="center" wrapText="0"/>
    </xf>
    <xf borderId="35" fillId="4" fontId="0" numFmtId="165" xfId="0" applyAlignment="1" applyBorder="1" applyFont="1" applyNumberFormat="1">
      <alignment horizontal="center" shrinkToFit="0" vertical="center" wrapText="0"/>
    </xf>
    <xf borderId="100" fillId="4" fontId="0" numFmtId="0" xfId="0" applyAlignment="1" applyBorder="1" applyFont="1">
      <alignment horizontal="center" shrinkToFit="0" vertical="center" wrapText="0"/>
    </xf>
    <xf borderId="101" fillId="4" fontId="0" numFmtId="0" xfId="0" applyAlignment="1" applyBorder="1" applyFont="1">
      <alignment horizontal="center" shrinkToFit="0" vertical="center" wrapText="0"/>
    </xf>
    <xf borderId="38" fillId="4" fontId="0" numFmtId="0" xfId="0" applyAlignment="1" applyBorder="1" applyFont="1">
      <alignment horizontal="center" shrinkToFit="0" vertical="center" wrapText="0"/>
    </xf>
    <xf borderId="39" fillId="4" fontId="12" numFmtId="0" xfId="0" applyAlignment="1" applyBorder="1" applyFont="1">
      <alignment horizontal="center" shrinkToFit="0" vertical="center" wrapText="0"/>
    </xf>
    <xf borderId="102" fillId="4" fontId="0" numFmtId="0" xfId="0" applyAlignment="1" applyBorder="1" applyFont="1">
      <alignment horizontal="center" shrinkToFit="0" vertical="center" wrapText="0"/>
    </xf>
    <xf borderId="59" fillId="4" fontId="0" numFmtId="0" xfId="0" applyAlignment="1" applyBorder="1" applyFont="1">
      <alignment horizontal="center" shrinkToFit="0" vertical="center" wrapText="0"/>
    </xf>
    <xf borderId="100" fillId="4" fontId="0" numFmtId="0" xfId="0" applyAlignment="1" applyBorder="1" applyFont="1">
      <alignment shrinkToFit="0" vertical="center" wrapText="0"/>
    </xf>
    <xf borderId="39" fillId="4" fontId="0" numFmtId="0" xfId="0" applyAlignment="1" applyBorder="1" applyFont="1">
      <alignment horizontal="center" shrinkToFit="0" vertical="center" wrapText="0"/>
    </xf>
    <xf borderId="41" fillId="4" fontId="0" numFmtId="0" xfId="0" applyAlignment="1" applyBorder="1" applyFont="1">
      <alignment horizontal="center" shrinkToFit="0" vertical="center" wrapText="0"/>
    </xf>
    <xf borderId="70" fillId="4" fontId="0" numFmtId="0" xfId="0" applyAlignment="1" applyBorder="1" applyFont="1">
      <alignment horizontal="center" shrinkToFit="0" vertical="center" wrapText="0"/>
    </xf>
    <xf borderId="44" fillId="3" fontId="13" numFmtId="0" xfId="0" applyAlignment="1" applyBorder="1" applyFont="1">
      <alignment horizontal="center" shrinkToFit="0" vertical="center" wrapText="0"/>
    </xf>
    <xf borderId="45" fillId="3" fontId="13" numFmtId="0" xfId="0" applyAlignment="1" applyBorder="1" applyFont="1">
      <alignment horizontal="center" shrinkToFit="0" vertical="center" wrapText="0"/>
    </xf>
    <xf borderId="47" fillId="3" fontId="13" numFmtId="0" xfId="0" applyAlignment="1" applyBorder="1" applyFont="1">
      <alignment horizontal="center" shrinkToFit="0" vertical="center" wrapText="0"/>
    </xf>
    <xf borderId="48" fillId="4" fontId="0" numFmtId="0" xfId="0" applyAlignment="1" applyBorder="1" applyFont="1">
      <alignment horizontal="center" shrinkToFit="0" vertical="center" wrapText="0"/>
    </xf>
    <xf borderId="50" fillId="3" fontId="13" numFmtId="0" xfId="0" applyAlignment="1" applyBorder="1" applyFont="1">
      <alignment horizontal="center" shrinkToFit="0" vertical="center" wrapText="0"/>
    </xf>
    <xf borderId="103" fillId="3" fontId="13" numFmtId="0" xfId="0" applyAlignment="1" applyBorder="1" applyFont="1">
      <alignment horizontal="center" shrinkToFit="0" vertical="center" wrapText="0"/>
    </xf>
    <xf borderId="51" fillId="3" fontId="13" numFmtId="0" xfId="0" applyAlignment="1" applyBorder="1" applyFont="1">
      <alignment horizontal="center" shrinkToFit="0" vertical="center" wrapText="0"/>
    </xf>
    <xf borderId="85" fillId="3" fontId="13" numFmtId="0" xfId="0" applyAlignment="1" applyBorder="1" applyFont="1">
      <alignment horizontal="center" shrinkToFit="0" vertical="center" wrapText="0"/>
    </xf>
    <xf borderId="54" fillId="4" fontId="0" numFmtId="0" xfId="0" applyAlignment="1" applyBorder="1" applyFont="1">
      <alignment horizontal="center" shrinkToFit="0" vertical="center" wrapText="0"/>
    </xf>
    <xf borderId="56" fillId="3" fontId="13" numFmtId="0" xfId="0" applyAlignment="1" applyBorder="1" applyFont="1">
      <alignment horizontal="center" shrinkToFit="0" vertical="center" wrapText="0"/>
    </xf>
    <xf borderId="57" fillId="3" fontId="13" numFmtId="0" xfId="0" applyAlignment="1" applyBorder="1" applyFont="1">
      <alignment horizontal="center" shrinkToFit="0" vertical="center" wrapText="0"/>
    </xf>
    <xf borderId="68" fillId="3" fontId="13" numFmtId="0" xfId="0" applyAlignment="1" applyBorder="1" applyFont="1">
      <alignment horizontal="center" shrinkToFit="0" vertical="center" wrapText="0"/>
    </xf>
    <xf borderId="104" fillId="4" fontId="0" numFmtId="0" xfId="0" applyAlignment="1" applyBorder="1" applyFont="1">
      <alignment shrinkToFit="0" vertical="center" wrapText="0"/>
    </xf>
    <xf borderId="105" fillId="4" fontId="0" numFmtId="0" xfId="0" applyAlignment="1" applyBorder="1" applyFont="1">
      <alignment shrinkToFit="0" vertical="center" wrapText="0"/>
    </xf>
    <xf borderId="106" fillId="4" fontId="0" numFmtId="0" xfId="0" applyAlignment="1" applyBorder="1" applyFont="1">
      <alignment horizontal="center" shrinkToFit="0" vertical="center" wrapText="0"/>
    </xf>
    <xf borderId="106" fillId="4" fontId="0" numFmtId="0" xfId="0" applyAlignment="1" applyBorder="1" applyFont="1">
      <alignment shrinkToFit="0" vertical="center" wrapText="0"/>
    </xf>
    <xf borderId="107" fillId="4" fontId="0" numFmtId="0" xfId="0" applyAlignment="1" applyBorder="1" applyFont="1">
      <alignment shrinkToFit="0" vertical="center" wrapText="0"/>
    </xf>
    <xf borderId="86" fillId="4" fontId="14" numFmtId="0" xfId="0" applyAlignment="1" applyBorder="1" applyFont="1">
      <alignment horizontal="center" shrinkToFit="0" vertical="center" wrapText="0"/>
    </xf>
    <xf borderId="89" fillId="4" fontId="14" numFmtId="165" xfId="0" applyAlignment="1" applyBorder="1" applyFont="1" applyNumberFormat="1">
      <alignment horizontal="center" shrinkToFit="0" vertical="center" wrapText="0"/>
    </xf>
    <xf borderId="108" fillId="5" fontId="5" numFmtId="0" xfId="0" applyAlignment="1" applyBorder="1" applyFill="1" applyFont="1">
      <alignment horizontal="left" shrinkToFit="0" vertical="center" wrapText="1"/>
    </xf>
    <xf borderId="109" fillId="0" fontId="2" numFmtId="0" xfId="0" applyAlignment="1" applyBorder="1" applyFont="1">
      <alignment vertical="center"/>
    </xf>
    <xf borderId="42" fillId="5" fontId="11" numFmtId="0" xfId="0" applyAlignment="1" applyBorder="1" applyFont="1">
      <alignment horizontal="center" shrinkToFit="0" vertical="center" wrapText="0"/>
    </xf>
    <xf borderId="63" fillId="5" fontId="11" numFmtId="0" xfId="0" applyAlignment="1" applyBorder="1" applyFont="1">
      <alignment horizontal="center" shrinkToFit="0" vertical="center" wrapText="0"/>
    </xf>
    <xf borderId="1" fillId="5" fontId="0" numFmtId="0" xfId="0" applyAlignment="1" applyBorder="1" applyFont="1">
      <alignment shrinkToFit="0" vertical="center" wrapText="0"/>
    </xf>
    <xf borderId="110" fillId="0" fontId="2" numFmtId="0" xfId="0" applyAlignment="1" applyBorder="1" applyFont="1">
      <alignment vertical="center"/>
    </xf>
    <xf borderId="48" fillId="5" fontId="11" numFmtId="0" xfId="0" applyAlignment="1" applyBorder="1" applyFont="1">
      <alignment horizontal="center" shrinkToFit="0" vertical="center" wrapText="0"/>
    </xf>
    <xf borderId="111" fillId="5" fontId="11" numFmtId="0" xfId="0" applyAlignment="1" applyBorder="1" applyFont="1">
      <alignment horizontal="center" shrinkToFit="0" vertical="center" wrapText="0"/>
    </xf>
    <xf borderId="112" fillId="0" fontId="2" numFmtId="0" xfId="0" applyAlignment="1" applyBorder="1" applyFont="1">
      <alignment vertical="center"/>
    </xf>
    <xf borderId="113" fillId="0" fontId="2" numFmtId="0" xfId="0" applyAlignment="1" applyBorder="1" applyFont="1">
      <alignment vertical="center"/>
    </xf>
    <xf borderId="114" fillId="0" fontId="2" numFmtId="0" xfId="0" applyAlignment="1" applyBorder="1" applyFont="1">
      <alignment vertical="center"/>
    </xf>
    <xf borderId="54" fillId="5" fontId="11" numFmtId="0" xfId="0" applyAlignment="1" applyBorder="1" applyFont="1">
      <alignment horizontal="center" shrinkToFit="0" vertical="center" wrapText="0"/>
    </xf>
    <xf borderId="115" fillId="5" fontId="11" numFmtId="0" xfId="0" applyAlignment="1" applyBorder="1" applyFont="1">
      <alignment horizontal="center" shrinkToFit="0" vertical="center" wrapText="0"/>
    </xf>
    <xf borderId="116" fillId="3" fontId="15" numFmtId="0" xfId="0" applyAlignment="1" applyBorder="1" applyFont="1">
      <alignment horizontal="center" shrinkToFit="0" vertical="center" wrapText="0"/>
    </xf>
    <xf borderId="117" fillId="0" fontId="2" numFmtId="0" xfId="0" applyAlignment="1" applyBorder="1" applyFont="1">
      <alignment vertical="center"/>
    </xf>
    <xf borderId="118" fillId="0" fontId="2" numFmtId="0" xfId="0" applyAlignment="1" applyBorder="1" applyFont="1">
      <alignment vertical="center"/>
    </xf>
    <xf borderId="1" fillId="5" fontId="16" numFmtId="0" xfId="0" applyAlignment="1" applyBorder="1" applyFont="1">
      <alignment shrinkToFit="0" vertical="center" wrapText="0"/>
    </xf>
    <xf borderId="119" fillId="0" fontId="2" numFmtId="0" xfId="0" applyAlignment="1" applyBorder="1" applyFont="1">
      <alignment vertical="center"/>
    </xf>
    <xf borderId="120" fillId="0" fontId="2" numFmtId="0" xfId="0" applyAlignment="1" applyBorder="1" applyFont="1">
      <alignment vertical="center"/>
    </xf>
    <xf borderId="121" fillId="0" fontId="2" numFmtId="0" xfId="0" applyAlignment="1" applyBorder="1" applyFont="1">
      <alignment vertical="center"/>
    </xf>
    <xf borderId="1" fillId="5" fontId="17" numFmtId="0" xfId="0" applyAlignment="1" applyBorder="1" applyFont="1">
      <alignment shrinkToFit="0" vertical="center" wrapText="0"/>
    </xf>
    <xf borderId="1" fillId="5" fontId="6" numFmtId="0" xfId="0" applyAlignment="1" applyBorder="1" applyFont="1">
      <alignment shrinkToFit="0" vertical="center" wrapText="0"/>
    </xf>
    <xf borderId="2" fillId="5" fontId="6" numFmtId="166" xfId="0" applyAlignment="1" applyBorder="1" applyFont="1" applyNumberFormat="1">
      <alignment horizontal="right" shrinkToFit="0" vertical="center" wrapText="0"/>
    </xf>
    <xf borderId="104" fillId="5" fontId="6" numFmtId="164" xfId="0" applyAlignment="1" applyBorder="1" applyFont="1" applyNumberFormat="1">
      <alignment horizontal="right" shrinkToFit="0" vertical="center" wrapText="0"/>
    </xf>
    <xf borderId="1" fillId="5" fontId="6" numFmtId="0" xfId="0" applyAlignment="1" applyBorder="1" applyFont="1">
      <alignment horizontal="center" shrinkToFit="0" vertical="center" wrapText="0"/>
    </xf>
    <xf borderId="104" fillId="5" fontId="6" numFmtId="167" xfId="0" applyAlignment="1" applyBorder="1" applyFont="1" applyNumberFormat="1">
      <alignment horizontal="right" shrinkToFit="0" vertical="center" wrapText="0"/>
    </xf>
    <xf borderId="2" fillId="5" fontId="6" numFmtId="0" xfId="0" applyAlignment="1" applyBorder="1" applyFont="1">
      <alignment horizontal="right" shrinkToFit="0" vertical="center" wrapText="0"/>
    </xf>
    <xf borderId="1" fillId="5" fontId="6" numFmtId="164" xfId="0" applyAlignment="1" applyBorder="1" applyFont="1" applyNumberFormat="1">
      <alignment horizontal="right" shrinkToFit="0" vertical="center" wrapText="0"/>
    </xf>
    <xf borderId="1" fillId="5" fontId="6" numFmtId="167" xfId="0" applyAlignment="1" applyBorder="1" applyFont="1" applyNumberFormat="1">
      <alignment horizontal="right" shrinkToFit="0" vertical="center" wrapText="0"/>
    </xf>
    <xf borderId="2" fillId="5" fontId="6" numFmtId="168" xfId="0" applyAlignment="1" applyBorder="1" applyFont="1" applyNumberFormat="1">
      <alignment horizontal="right" shrinkToFit="0" vertical="center" wrapText="0"/>
    </xf>
    <xf borderId="104" fillId="5" fontId="6" numFmtId="165" xfId="0" applyAlignment="1" applyBorder="1" applyFont="1" applyNumberFormat="1">
      <alignment horizontal="right" shrinkToFit="0" vertical="center" wrapText="0"/>
    </xf>
    <xf borderId="1" fillId="5" fontId="0" numFmtId="167" xfId="0" applyAlignment="1" applyBorder="1" applyFont="1" applyNumberFormat="1">
      <alignment horizontal="right" shrinkToFit="0" vertical="center" wrapText="0"/>
    </xf>
    <xf borderId="2" fillId="5" fontId="6" numFmtId="0" xfId="0" applyAlignment="1" applyBorder="1" applyFont="1">
      <alignment horizontal="center" shrinkToFit="0" vertical="center" wrapText="0"/>
    </xf>
    <xf borderId="104" fillId="5" fontId="6" numFmtId="167" xfId="0" applyAlignment="1" applyBorder="1" applyFont="1" applyNumberFormat="1">
      <alignment shrinkToFit="0" vertical="center" wrapText="0"/>
    </xf>
    <xf borderId="1" fillId="5" fontId="0" numFmtId="167" xfId="0" applyAlignment="1" applyBorder="1" applyFont="1" applyNumberFormat="1">
      <alignment shrinkToFit="0" vertical="center" wrapText="0"/>
    </xf>
    <xf borderId="1" fillId="5" fontId="6" numFmtId="167" xfId="0" applyAlignment="1" applyBorder="1" applyFont="1" applyNumberFormat="1">
      <alignment shrinkToFit="0" vertical="center" wrapText="0"/>
    </xf>
    <xf borderId="1" fillId="5" fontId="18" numFmtId="0" xfId="0" applyAlignment="1" applyBorder="1" applyFont="1">
      <alignment shrinkToFit="0" vertical="center" wrapText="0"/>
    </xf>
    <xf borderId="2" fillId="5" fontId="6" numFmtId="169" xfId="0" applyAlignment="1" applyBorder="1" applyFont="1" applyNumberFormat="1">
      <alignment horizontal="right" shrinkToFit="0" vertical="center" wrapText="0"/>
    </xf>
    <xf borderId="104" fillId="3" fontId="6" numFmtId="170" xfId="0" applyAlignment="1" applyBorder="1" applyFont="1" applyNumberFormat="1">
      <alignment horizontal="right" shrinkToFit="0" vertical="center" wrapText="0"/>
    </xf>
    <xf borderId="1" fillId="5" fontId="6" numFmtId="0" xfId="0" applyAlignment="1" applyBorder="1" applyFont="1">
      <alignment horizontal="right" shrinkToFit="0" vertical="center" wrapText="0"/>
    </xf>
    <xf borderId="2" fillId="5" fontId="6" numFmtId="171" xfId="0" applyAlignment="1" applyBorder="1" applyFont="1" applyNumberFormat="1">
      <alignment horizontal="right" shrinkToFit="0" vertical="center" wrapText="0"/>
    </xf>
    <xf borderId="104" fillId="3" fontId="6" numFmtId="172" xfId="0" applyAlignment="1" applyBorder="1" applyFont="1" applyNumberFormat="1">
      <alignment horizontal="right" shrinkToFit="0" vertical="center" wrapText="0"/>
    </xf>
    <xf borderId="122" fillId="5" fontId="19" numFmtId="0" xfId="0" applyAlignment="1" applyBorder="1" applyFont="1">
      <alignment horizontal="center" shrinkToFit="0" vertical="center" wrapText="0"/>
    </xf>
    <xf borderId="89" fillId="0" fontId="12" numFmtId="0" xfId="0" applyAlignment="1" applyBorder="1" applyFont="1">
      <alignment horizontal="center" shrinkToFit="0" vertical="center" wrapText="0"/>
    </xf>
    <xf borderId="86" fillId="5" fontId="20" numFmtId="0" xfId="0" applyAlignment="1" applyBorder="1" applyFont="1">
      <alignment horizontal="center" shrinkToFit="0" vertical="center" wrapText="0"/>
    </xf>
    <xf borderId="123" fillId="0" fontId="2" numFmtId="0" xfId="0" applyAlignment="1" applyBorder="1" applyFont="1">
      <alignment vertical="center"/>
    </xf>
    <xf borderId="62" fillId="5" fontId="20" numFmtId="173" xfId="0" applyAlignment="1" applyBorder="1" applyFont="1" applyNumberFormat="1">
      <alignment horizontal="right" shrinkToFit="0" vertical="center" wrapText="0"/>
    </xf>
    <xf borderId="1" fillId="5" fontId="0" numFmtId="0" xfId="0" applyAlignment="1" applyBorder="1" applyFont="1">
      <alignment horizontal="center" shrinkToFit="0" vertical="center" wrapText="0"/>
    </xf>
    <xf borderId="124" fillId="0" fontId="2" numFmtId="0" xfId="0" applyAlignment="1" applyBorder="1" applyFont="1">
      <alignment vertical="center"/>
    </xf>
    <xf borderId="125" fillId="0" fontId="2" numFmtId="0" xfId="0" applyAlignment="1" applyBorder="1" applyFont="1">
      <alignment vertical="center"/>
    </xf>
    <xf borderId="1" fillId="5" fontId="20" numFmtId="0" xfId="0" applyAlignment="1" applyBorder="1" applyFont="1">
      <alignment horizontal="center" shrinkToFit="0" vertical="center" wrapText="0"/>
    </xf>
    <xf borderId="1" fillId="5" fontId="20" numFmtId="173" xfId="0" applyAlignment="1" applyBorder="1" applyFont="1" applyNumberFormat="1">
      <alignment shrinkToFit="0" vertical="center" wrapText="0"/>
    </xf>
    <xf borderId="2" fillId="5" fontId="21" numFmtId="0" xfId="0" applyAlignment="1" applyBorder="1" applyFont="1">
      <alignment shrinkToFit="0" vertical="center" wrapText="0"/>
    </xf>
    <xf borderId="31" fillId="5" fontId="8" numFmtId="0" xfId="0" applyAlignment="1" applyBorder="1" applyFont="1">
      <alignment horizontal="center" shrinkToFit="0" vertical="center" wrapText="0"/>
    </xf>
    <xf borderId="126" fillId="0" fontId="2" numFmtId="0" xfId="0" applyAlignment="1" applyBorder="1" applyFont="1">
      <alignment vertical="center"/>
    </xf>
    <xf borderId="2" fillId="5" fontId="0" numFmtId="0" xfId="0" applyAlignment="1" applyBorder="1" applyFont="1">
      <alignment shrinkToFit="0" vertical="center" wrapText="0"/>
    </xf>
    <xf borderId="127" fillId="5" fontId="11" numFmtId="0" xfId="0" applyAlignment="1" applyBorder="1" applyFont="1">
      <alignment horizontal="center" shrinkToFit="0" vertical="top" wrapText="1"/>
    </xf>
    <xf borderId="128" fillId="0" fontId="2" numFmtId="0" xfId="0" applyAlignment="1" applyBorder="1" applyFont="1">
      <alignment vertical="center"/>
    </xf>
    <xf borderId="129" fillId="0" fontId="2" numFmtId="0" xfId="0" applyAlignment="1" applyBorder="1" applyFont="1">
      <alignment vertical="center"/>
    </xf>
    <xf borderId="2" fillId="5" fontId="16" numFmtId="0" xfId="0" applyAlignment="1" applyBorder="1" applyFont="1">
      <alignment horizontal="left" shrinkToFit="0" vertical="center" wrapText="0"/>
    </xf>
    <xf borderId="19" fillId="5" fontId="0" numFmtId="0" xfId="0" applyAlignment="1" applyBorder="1" applyFont="1">
      <alignment horizontal="center" shrinkToFit="0" vertical="center" wrapText="0"/>
    </xf>
    <xf borderId="49" fillId="5" fontId="0" numFmtId="0" xfId="0" applyAlignment="1" applyBorder="1" applyFont="1">
      <alignment horizontal="center" shrinkToFit="0" vertical="center" wrapText="0"/>
    </xf>
    <xf borderId="2" fillId="5" fontId="11" numFmtId="0" xfId="0" applyAlignment="1" applyBorder="1" applyFont="1">
      <alignment shrinkToFit="0" vertical="center" wrapText="1"/>
    </xf>
    <xf borderId="19" fillId="0" fontId="0" numFmtId="0" xfId="0" applyAlignment="1" applyBorder="1" applyFont="1">
      <alignment shrinkToFit="0" vertical="center" wrapText="0"/>
    </xf>
    <xf borderId="49" fillId="0" fontId="0" numFmtId="0" xfId="0" applyAlignment="1" applyBorder="1" applyFont="1">
      <alignment shrinkToFit="0" vertical="center" wrapText="0"/>
    </xf>
    <xf borderId="19" fillId="0" fontId="0" numFmtId="0" xfId="0" applyAlignment="1" applyBorder="1" applyFont="1">
      <alignment horizontal="center" shrinkToFit="0" vertical="center" wrapText="0"/>
    </xf>
    <xf borderId="2" fillId="5" fontId="0" numFmtId="0" xfId="0" applyAlignment="1" applyBorder="1" applyFont="1">
      <alignment horizontal="left" shrinkToFit="0" vertical="bottom" wrapText="0"/>
    </xf>
    <xf borderId="0" fillId="0" fontId="0" numFmtId="0" xfId="0" applyAlignment="1" applyFont="1">
      <alignment shrinkToFit="0" vertical="center" wrapText="1"/>
    </xf>
    <xf borderId="2" fillId="5" fontId="11" numFmtId="0" xfId="0" applyAlignment="1" applyBorder="1" applyFont="1">
      <alignment horizontal="left" shrinkToFit="0" vertical="top" wrapText="0"/>
    </xf>
    <xf borderId="2" fillId="5" fontId="16" numFmtId="0" xfId="0" applyAlignment="1" applyBorder="1" applyFont="1">
      <alignment horizontal="left" shrinkToFit="0" vertical="bottom" wrapText="0"/>
    </xf>
    <xf borderId="2" fillId="5" fontId="0" numFmtId="0" xfId="0" applyAlignment="1" applyBorder="1" applyFont="1">
      <alignment horizontal="left" shrinkToFit="0" vertical="center" wrapText="0"/>
    </xf>
    <xf borderId="24" fillId="0" fontId="0" numFmtId="0" xfId="0" applyAlignment="1" applyBorder="1" applyFont="1">
      <alignment horizontal="center" shrinkToFit="0" vertical="center" wrapText="0"/>
    </xf>
    <xf borderId="104" fillId="5" fontId="0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.38"/>
    <col customWidth="1" min="3" max="3" width="20.38"/>
    <col customWidth="1" min="4" max="4" width="13.38"/>
    <col customWidth="1" min="5" max="6" width="5.5"/>
    <col customWidth="1" min="7" max="7" width="13.38"/>
    <col customWidth="1" min="8" max="9" width="5.5"/>
    <col customWidth="1" min="10" max="10" width="13.38"/>
    <col customWidth="1" min="11" max="12" width="5.5"/>
    <col customWidth="1" min="13" max="13" width="13.38"/>
    <col customWidth="1" min="14" max="15" width="5.5"/>
    <col customWidth="1" min="16" max="16" width="13.38"/>
    <col customWidth="1" min="17" max="18" width="5.5"/>
    <col customWidth="1" min="19" max="19" width="13.38"/>
    <col customWidth="1" min="20" max="21" width="5.5"/>
    <col customWidth="1" min="22" max="22" width="13.38"/>
    <col customWidth="1" min="23" max="24" width="5.5"/>
    <col customWidth="1" min="25" max="25" width="3.0"/>
  </cols>
  <sheetData>
    <row r="1" ht="12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48.0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ht="16.5" customHeight="1">
      <c r="A3" s="1"/>
      <c r="B3" s="2"/>
      <c r="C3" s="6"/>
      <c r="D3" s="6"/>
      <c r="E3" s="6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ht="48.0" customHeight="1">
      <c r="A4" s="1"/>
      <c r="B4" s="1"/>
      <c r="C4" s="7" t="s">
        <v>1</v>
      </c>
      <c r="D4" s="8"/>
      <c r="E4" s="8"/>
      <c r="F4" s="8"/>
      <c r="G4" s="8"/>
      <c r="H4" s="8"/>
      <c r="I4" s="8"/>
      <c r="J4" s="8"/>
      <c r="K4" s="9"/>
      <c r="L4" s="1"/>
      <c r="M4" s="10" t="s">
        <v>2</v>
      </c>
      <c r="N4" s="11"/>
      <c r="O4" s="12"/>
      <c r="P4" s="13"/>
      <c r="Q4" s="11"/>
      <c r="R4" s="11"/>
      <c r="S4" s="11"/>
      <c r="T4" s="11"/>
      <c r="U4" s="11"/>
      <c r="V4" s="14"/>
      <c r="W4" s="1"/>
      <c r="X4" s="1"/>
      <c r="Y4" s="1"/>
    </row>
    <row r="5" ht="48.0" customHeight="1">
      <c r="A5" s="1"/>
      <c r="B5" s="2"/>
      <c r="C5" s="15" t="s">
        <v>3</v>
      </c>
      <c r="D5" s="16"/>
      <c r="E5" s="16"/>
      <c r="F5" s="16"/>
      <c r="G5" s="16"/>
      <c r="H5" s="16"/>
      <c r="I5" s="16"/>
      <c r="J5" s="16"/>
      <c r="K5" s="17"/>
      <c r="L5" s="1"/>
      <c r="M5" s="18" t="s">
        <v>4</v>
      </c>
      <c r="N5" s="19"/>
      <c r="O5" s="20"/>
      <c r="P5" s="21"/>
      <c r="Q5" s="19"/>
      <c r="R5" s="19"/>
      <c r="S5" s="19"/>
      <c r="T5" s="19"/>
      <c r="U5" s="19"/>
      <c r="V5" s="22"/>
      <c r="W5" s="1"/>
      <c r="X5" s="1"/>
      <c r="Y5" s="1"/>
    </row>
    <row r="6" ht="48.0" customHeight="1">
      <c r="A6" s="1"/>
      <c r="B6" s="2"/>
      <c r="C6" s="23"/>
      <c r="K6" s="24"/>
      <c r="L6" s="1"/>
      <c r="M6" s="18" t="s">
        <v>5</v>
      </c>
      <c r="N6" s="19"/>
      <c r="O6" s="20"/>
      <c r="P6" s="25" t="s">
        <v>6</v>
      </c>
      <c r="Q6" s="19"/>
      <c r="R6" s="19"/>
      <c r="S6" s="19"/>
      <c r="T6" s="19"/>
      <c r="U6" s="19"/>
      <c r="V6" s="22"/>
      <c r="W6" s="1"/>
      <c r="X6" s="1"/>
      <c r="Y6" s="1"/>
    </row>
    <row r="7" ht="48.0" customHeight="1">
      <c r="A7" s="1"/>
      <c r="B7" s="2"/>
      <c r="C7" s="26"/>
      <c r="D7" s="27"/>
      <c r="E7" s="27"/>
      <c r="F7" s="27"/>
      <c r="G7" s="27"/>
      <c r="H7" s="27"/>
      <c r="I7" s="27"/>
      <c r="J7" s="27"/>
      <c r="K7" s="28"/>
      <c r="L7" s="1"/>
      <c r="M7" s="29" t="s">
        <v>7</v>
      </c>
      <c r="N7" s="30"/>
      <c r="O7" s="31"/>
      <c r="P7" s="32"/>
      <c r="Q7" s="30"/>
      <c r="R7" s="30"/>
      <c r="S7" s="30"/>
      <c r="T7" s="30"/>
      <c r="U7" s="30"/>
      <c r="V7" s="33"/>
      <c r="W7" s="1"/>
      <c r="X7" s="1"/>
      <c r="Y7" s="1"/>
    </row>
    <row r="8" ht="14.25" customHeight="1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4.2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39.75" customHeight="1">
      <c r="A10" s="1"/>
      <c r="B10" s="34" t="s">
        <v>8</v>
      </c>
      <c r="C10" s="35"/>
      <c r="D10" s="35"/>
      <c r="E10" s="35"/>
      <c r="F10" s="35"/>
      <c r="G10" s="36"/>
      <c r="H10" s="37" t="s">
        <v>9</v>
      </c>
      <c r="I10" s="36"/>
      <c r="J10" s="38" t="str">
        <f>COUNTA(C12:C16)</f>
        <v>0チーム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51.0" customHeight="1">
      <c r="A11" s="1"/>
      <c r="B11" s="39" t="s">
        <v>10</v>
      </c>
      <c r="C11" s="40" t="s">
        <v>11</v>
      </c>
      <c r="D11" s="41" t="s">
        <v>12</v>
      </c>
      <c r="E11" s="42" t="s">
        <v>13</v>
      </c>
      <c r="F11" s="43" t="s">
        <v>14</v>
      </c>
      <c r="G11" s="41" t="s">
        <v>12</v>
      </c>
      <c r="H11" s="42" t="s">
        <v>13</v>
      </c>
      <c r="I11" s="43" t="s">
        <v>14</v>
      </c>
      <c r="J11" s="41" t="s">
        <v>12</v>
      </c>
      <c r="K11" s="42" t="s">
        <v>13</v>
      </c>
      <c r="L11" s="43" t="s">
        <v>14</v>
      </c>
      <c r="M11" s="41" t="s">
        <v>12</v>
      </c>
      <c r="N11" s="42" t="s">
        <v>13</v>
      </c>
      <c r="O11" s="44" t="s">
        <v>14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29.25" customHeight="1">
      <c r="A12" s="1"/>
      <c r="B12" s="45">
        <v>1.0</v>
      </c>
      <c r="C12" s="46"/>
      <c r="D12" s="47"/>
      <c r="E12" s="48"/>
      <c r="F12" s="49"/>
      <c r="G12" s="47"/>
      <c r="H12" s="48"/>
      <c r="I12" s="49"/>
      <c r="J12" s="47"/>
      <c r="K12" s="48"/>
      <c r="L12" s="49"/>
      <c r="M12" s="47"/>
      <c r="N12" s="48"/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29.25" customHeight="1">
      <c r="A13" s="1"/>
      <c r="B13" s="51">
        <v>2.0</v>
      </c>
      <c r="C13" s="52"/>
      <c r="D13" s="53"/>
      <c r="E13" s="54"/>
      <c r="F13" s="55"/>
      <c r="G13" s="53"/>
      <c r="H13" s="54"/>
      <c r="I13" s="55"/>
      <c r="J13" s="53"/>
      <c r="K13" s="54"/>
      <c r="L13" s="55"/>
      <c r="M13" s="53"/>
      <c r="N13" s="54"/>
      <c r="O13" s="56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29.25" customHeight="1">
      <c r="A14" s="1"/>
      <c r="B14" s="51">
        <v>3.0</v>
      </c>
      <c r="C14" s="52"/>
      <c r="D14" s="53"/>
      <c r="E14" s="54"/>
      <c r="F14" s="55"/>
      <c r="G14" s="53"/>
      <c r="H14" s="54"/>
      <c r="I14" s="55"/>
      <c r="J14" s="53"/>
      <c r="K14" s="54"/>
      <c r="L14" s="55"/>
      <c r="M14" s="53"/>
      <c r="N14" s="54"/>
      <c r="O14" s="56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29.25" customHeight="1">
      <c r="A15" s="1"/>
      <c r="B15" s="51">
        <v>4.0</v>
      </c>
      <c r="C15" s="52"/>
      <c r="D15" s="53"/>
      <c r="E15" s="54"/>
      <c r="F15" s="55"/>
      <c r="G15" s="53"/>
      <c r="H15" s="54"/>
      <c r="I15" s="55"/>
      <c r="J15" s="53"/>
      <c r="K15" s="54"/>
      <c r="L15" s="55"/>
      <c r="M15" s="53"/>
      <c r="N15" s="54"/>
      <c r="O15" s="56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29.25" customHeight="1">
      <c r="A16" s="1"/>
      <c r="B16" s="57">
        <v>5.0</v>
      </c>
      <c r="C16" s="58"/>
      <c r="D16" s="59"/>
      <c r="E16" s="60"/>
      <c r="F16" s="61"/>
      <c r="G16" s="59"/>
      <c r="H16" s="60"/>
      <c r="I16" s="61"/>
      <c r="J16" s="59"/>
      <c r="K16" s="60"/>
      <c r="L16" s="61"/>
      <c r="M16" s="59"/>
      <c r="N16" s="60"/>
      <c r="O16" s="62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25.5" customHeight="1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39.75" customHeight="1">
      <c r="A18" s="1"/>
      <c r="B18" s="34" t="s">
        <v>15</v>
      </c>
      <c r="C18" s="35"/>
      <c r="D18" s="35"/>
      <c r="E18" s="35"/>
      <c r="F18" s="35"/>
      <c r="G18" s="63"/>
      <c r="H18" s="64" t="s">
        <v>9</v>
      </c>
      <c r="I18" s="36"/>
      <c r="J18" s="38" t="str">
        <f>COUNTA(C21:C25)</f>
        <v>0チーム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25.5" customHeight="1">
      <c r="A19" s="1"/>
      <c r="B19" s="65" t="s">
        <v>10</v>
      </c>
      <c r="C19" s="66" t="s">
        <v>11</v>
      </c>
      <c r="D19" s="67" t="s">
        <v>16</v>
      </c>
      <c r="E19" s="11"/>
      <c r="F19" s="11"/>
      <c r="G19" s="11"/>
      <c r="H19" s="11"/>
      <c r="I19" s="11"/>
      <c r="J19" s="11"/>
      <c r="K19" s="11"/>
      <c r="L19" s="14"/>
      <c r="M19" s="68" t="s">
        <v>17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4"/>
      <c r="Y19" s="1"/>
    </row>
    <row r="20" ht="25.5" customHeight="1">
      <c r="A20" s="69"/>
      <c r="B20" s="70"/>
      <c r="C20" s="71"/>
      <c r="D20" s="72" t="s">
        <v>12</v>
      </c>
      <c r="E20" s="73" t="s">
        <v>13</v>
      </c>
      <c r="F20" s="74" t="s">
        <v>14</v>
      </c>
      <c r="G20" s="75" t="s">
        <v>12</v>
      </c>
      <c r="H20" s="73" t="s">
        <v>13</v>
      </c>
      <c r="I20" s="74" t="s">
        <v>14</v>
      </c>
      <c r="J20" s="75" t="s">
        <v>12</v>
      </c>
      <c r="K20" s="73" t="s">
        <v>13</v>
      </c>
      <c r="L20" s="76" t="s">
        <v>14</v>
      </c>
      <c r="M20" s="77" t="s">
        <v>12</v>
      </c>
      <c r="N20" s="73" t="s">
        <v>13</v>
      </c>
      <c r="O20" s="74" t="s">
        <v>14</v>
      </c>
      <c r="P20" s="75" t="s">
        <v>12</v>
      </c>
      <c r="Q20" s="73" t="s">
        <v>13</v>
      </c>
      <c r="R20" s="74" t="s">
        <v>14</v>
      </c>
      <c r="S20" s="75" t="s">
        <v>12</v>
      </c>
      <c r="T20" s="73" t="s">
        <v>13</v>
      </c>
      <c r="U20" s="74" t="s">
        <v>14</v>
      </c>
      <c r="V20" s="75" t="s">
        <v>12</v>
      </c>
      <c r="W20" s="73" t="s">
        <v>13</v>
      </c>
      <c r="X20" s="76" t="s">
        <v>14</v>
      </c>
      <c r="Y20" s="69"/>
    </row>
    <row r="21" ht="29.25" customHeight="1">
      <c r="A21" s="1"/>
      <c r="B21" s="78">
        <v>1.0</v>
      </c>
      <c r="C21" s="79"/>
      <c r="D21" s="80"/>
      <c r="E21" s="48"/>
      <c r="F21" s="49"/>
      <c r="G21" s="47"/>
      <c r="H21" s="48"/>
      <c r="I21" s="49"/>
      <c r="J21" s="47"/>
      <c r="K21" s="48"/>
      <c r="L21" s="49"/>
      <c r="M21" s="81"/>
      <c r="N21" s="48"/>
      <c r="O21" s="49"/>
      <c r="P21" s="47"/>
      <c r="Q21" s="48"/>
      <c r="R21" s="49"/>
      <c r="S21" s="47"/>
      <c r="T21" s="48"/>
      <c r="U21" s="49"/>
      <c r="V21" s="47"/>
      <c r="W21" s="48"/>
      <c r="X21" s="49"/>
      <c r="Y21" s="1"/>
    </row>
    <row r="22" ht="29.25" customHeight="1">
      <c r="A22" s="1"/>
      <c r="B22" s="51">
        <v>2.0</v>
      </c>
      <c r="C22" s="82"/>
      <c r="D22" s="83"/>
      <c r="E22" s="54"/>
      <c r="F22" s="84"/>
      <c r="G22" s="53"/>
      <c r="H22" s="54"/>
      <c r="I22" s="84"/>
      <c r="J22" s="53"/>
      <c r="K22" s="54"/>
      <c r="L22" s="84"/>
      <c r="M22" s="85"/>
      <c r="N22" s="54"/>
      <c r="O22" s="84"/>
      <c r="P22" s="53"/>
      <c r="Q22" s="54"/>
      <c r="R22" s="84"/>
      <c r="S22" s="53"/>
      <c r="T22" s="54"/>
      <c r="U22" s="84"/>
      <c r="V22" s="53"/>
      <c r="W22" s="54"/>
      <c r="X22" s="84"/>
      <c r="Y22" s="1"/>
    </row>
    <row r="23" ht="29.25" customHeight="1">
      <c r="A23" s="1"/>
      <c r="B23" s="51">
        <v>3.0</v>
      </c>
      <c r="C23" s="82"/>
      <c r="D23" s="83"/>
      <c r="E23" s="54"/>
      <c r="F23" s="84"/>
      <c r="G23" s="53"/>
      <c r="H23" s="54"/>
      <c r="I23" s="84"/>
      <c r="J23" s="53"/>
      <c r="K23" s="54"/>
      <c r="L23" s="84"/>
      <c r="M23" s="85"/>
      <c r="N23" s="54"/>
      <c r="O23" s="84"/>
      <c r="P23" s="53"/>
      <c r="Q23" s="54"/>
      <c r="R23" s="84"/>
      <c r="S23" s="53"/>
      <c r="T23" s="54"/>
      <c r="U23" s="84"/>
      <c r="V23" s="53"/>
      <c r="W23" s="54"/>
      <c r="X23" s="84"/>
      <c r="Y23" s="1"/>
    </row>
    <row r="24" ht="29.25" customHeight="1">
      <c r="A24" s="1"/>
      <c r="B24" s="51">
        <v>4.0</v>
      </c>
      <c r="C24" s="82"/>
      <c r="D24" s="83"/>
      <c r="E24" s="54"/>
      <c r="F24" s="84"/>
      <c r="G24" s="53"/>
      <c r="H24" s="54"/>
      <c r="I24" s="84"/>
      <c r="J24" s="53"/>
      <c r="K24" s="54"/>
      <c r="L24" s="84"/>
      <c r="M24" s="85"/>
      <c r="N24" s="54"/>
      <c r="O24" s="84"/>
      <c r="P24" s="53"/>
      <c r="Q24" s="54"/>
      <c r="R24" s="84"/>
      <c r="S24" s="53"/>
      <c r="T24" s="54"/>
      <c r="U24" s="84"/>
      <c r="V24" s="53"/>
      <c r="W24" s="54"/>
      <c r="X24" s="84"/>
      <c r="Y24" s="1"/>
    </row>
    <row r="25" ht="29.25" customHeight="1">
      <c r="A25" s="1"/>
      <c r="B25" s="57">
        <v>5.0</v>
      </c>
      <c r="C25" s="86"/>
      <c r="D25" s="87"/>
      <c r="E25" s="60"/>
      <c r="F25" s="88"/>
      <c r="G25" s="59"/>
      <c r="H25" s="60"/>
      <c r="I25" s="88"/>
      <c r="J25" s="59"/>
      <c r="K25" s="60"/>
      <c r="L25" s="88"/>
      <c r="M25" s="89"/>
      <c r="N25" s="60"/>
      <c r="O25" s="88"/>
      <c r="P25" s="59"/>
      <c r="Q25" s="60"/>
      <c r="R25" s="88"/>
      <c r="S25" s="59"/>
      <c r="T25" s="60"/>
      <c r="U25" s="88"/>
      <c r="V25" s="59"/>
      <c r="W25" s="60"/>
      <c r="X25" s="88"/>
      <c r="Y25" s="1"/>
    </row>
    <row r="26" ht="25.5" customHeight="1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39.75" customHeight="1">
      <c r="A27" s="1"/>
      <c r="B27" s="34" t="s">
        <v>18</v>
      </c>
      <c r="C27" s="35"/>
      <c r="D27" s="35"/>
      <c r="E27" s="35"/>
      <c r="F27" s="35"/>
      <c r="G27" s="36"/>
      <c r="H27" s="64" t="s">
        <v>9</v>
      </c>
      <c r="I27" s="36"/>
      <c r="J27" s="38" t="str">
        <f>COUNTA(C29:C38)</f>
        <v>0チーム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51.0" customHeight="1">
      <c r="A28" s="1"/>
      <c r="B28" s="39" t="s">
        <v>10</v>
      </c>
      <c r="C28" s="40" t="s">
        <v>11</v>
      </c>
      <c r="D28" s="41" t="s">
        <v>12</v>
      </c>
      <c r="E28" s="42" t="s">
        <v>13</v>
      </c>
      <c r="F28" s="43" t="s">
        <v>14</v>
      </c>
      <c r="G28" s="41" t="s">
        <v>12</v>
      </c>
      <c r="H28" s="42" t="s">
        <v>13</v>
      </c>
      <c r="I28" s="43" t="s">
        <v>14</v>
      </c>
      <c r="J28" s="41" t="s">
        <v>12</v>
      </c>
      <c r="K28" s="42" t="s">
        <v>13</v>
      </c>
      <c r="L28" s="43" t="s">
        <v>14</v>
      </c>
      <c r="M28" s="41" t="s">
        <v>12</v>
      </c>
      <c r="N28" s="42" t="s">
        <v>13</v>
      </c>
      <c r="O28" s="44" t="s">
        <v>14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30.0" customHeight="1">
      <c r="A29" s="1"/>
      <c r="B29" s="78">
        <v>1.0</v>
      </c>
      <c r="C29" s="90"/>
      <c r="D29" s="47"/>
      <c r="E29" s="48"/>
      <c r="F29" s="49"/>
      <c r="G29" s="47"/>
      <c r="H29" s="48"/>
      <c r="I29" s="49"/>
      <c r="J29" s="47"/>
      <c r="K29" s="48"/>
      <c r="L29" s="49"/>
      <c r="M29" s="47"/>
      <c r="N29" s="48"/>
      <c r="O29" s="49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30.0" customHeight="1">
      <c r="A30" s="1"/>
      <c r="B30" s="51">
        <v>2.0</v>
      </c>
      <c r="C30" s="52"/>
      <c r="D30" s="53"/>
      <c r="E30" s="54"/>
      <c r="F30" s="84"/>
      <c r="G30" s="53"/>
      <c r="H30" s="54"/>
      <c r="I30" s="84"/>
      <c r="J30" s="53"/>
      <c r="K30" s="54"/>
      <c r="L30" s="84"/>
      <c r="M30" s="53"/>
      <c r="N30" s="54"/>
      <c r="O30" s="84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30.0" customHeight="1">
      <c r="A31" s="1"/>
      <c r="B31" s="51">
        <v>3.0</v>
      </c>
      <c r="C31" s="52"/>
      <c r="D31" s="53"/>
      <c r="E31" s="54"/>
      <c r="F31" s="84"/>
      <c r="G31" s="53"/>
      <c r="H31" s="54"/>
      <c r="I31" s="84"/>
      <c r="J31" s="53"/>
      <c r="K31" s="54"/>
      <c r="L31" s="84"/>
      <c r="M31" s="53"/>
      <c r="N31" s="54"/>
      <c r="O31" s="84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30.0" customHeight="1">
      <c r="A32" s="1"/>
      <c r="B32" s="51">
        <v>4.0</v>
      </c>
      <c r="C32" s="52"/>
      <c r="D32" s="53"/>
      <c r="E32" s="54"/>
      <c r="F32" s="84"/>
      <c r="G32" s="53"/>
      <c r="H32" s="54"/>
      <c r="I32" s="84"/>
      <c r="J32" s="53"/>
      <c r="K32" s="54"/>
      <c r="L32" s="84"/>
      <c r="M32" s="53"/>
      <c r="N32" s="54"/>
      <c r="O32" s="84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30.0" customHeight="1">
      <c r="A33" s="1"/>
      <c r="B33" s="51">
        <v>5.0</v>
      </c>
      <c r="C33" s="52"/>
      <c r="D33" s="53"/>
      <c r="E33" s="54"/>
      <c r="F33" s="84"/>
      <c r="G33" s="53"/>
      <c r="H33" s="54"/>
      <c r="I33" s="84"/>
      <c r="J33" s="53"/>
      <c r="K33" s="54"/>
      <c r="L33" s="84"/>
      <c r="M33" s="53"/>
      <c r="N33" s="54"/>
      <c r="O33" s="84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30.0" customHeight="1">
      <c r="A34" s="1"/>
      <c r="B34" s="51">
        <v>6.0</v>
      </c>
      <c r="C34" s="52"/>
      <c r="D34" s="53"/>
      <c r="E34" s="54"/>
      <c r="F34" s="84"/>
      <c r="G34" s="53"/>
      <c r="H34" s="54"/>
      <c r="I34" s="84"/>
      <c r="J34" s="53"/>
      <c r="K34" s="54"/>
      <c r="L34" s="84"/>
      <c r="M34" s="53"/>
      <c r="N34" s="54"/>
      <c r="O34" s="84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30.0" customHeight="1">
      <c r="A35" s="1"/>
      <c r="B35" s="51">
        <v>7.0</v>
      </c>
      <c r="C35" s="52"/>
      <c r="D35" s="53"/>
      <c r="E35" s="54"/>
      <c r="F35" s="84"/>
      <c r="G35" s="53"/>
      <c r="H35" s="54"/>
      <c r="I35" s="84"/>
      <c r="J35" s="53"/>
      <c r="K35" s="54"/>
      <c r="L35" s="84"/>
      <c r="M35" s="53"/>
      <c r="N35" s="54"/>
      <c r="O35" s="8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30.0" customHeight="1">
      <c r="A36" s="1"/>
      <c r="B36" s="51">
        <v>8.0</v>
      </c>
      <c r="C36" s="52"/>
      <c r="D36" s="53"/>
      <c r="E36" s="54"/>
      <c r="F36" s="84"/>
      <c r="G36" s="53"/>
      <c r="H36" s="54"/>
      <c r="I36" s="84"/>
      <c r="J36" s="53"/>
      <c r="K36" s="54"/>
      <c r="L36" s="84"/>
      <c r="M36" s="53"/>
      <c r="N36" s="54"/>
      <c r="O36" s="84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30.0" customHeight="1">
      <c r="A37" s="1"/>
      <c r="B37" s="51">
        <v>9.0</v>
      </c>
      <c r="C37" s="52"/>
      <c r="D37" s="53"/>
      <c r="E37" s="54"/>
      <c r="F37" s="84"/>
      <c r="G37" s="53"/>
      <c r="H37" s="54"/>
      <c r="I37" s="84"/>
      <c r="J37" s="53"/>
      <c r="K37" s="54"/>
      <c r="L37" s="84"/>
      <c r="M37" s="53"/>
      <c r="N37" s="54"/>
      <c r="O37" s="84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30.0" customHeight="1">
      <c r="A38" s="1"/>
      <c r="B38" s="57">
        <v>10.0</v>
      </c>
      <c r="C38" s="58"/>
      <c r="D38" s="59"/>
      <c r="E38" s="60"/>
      <c r="F38" s="88"/>
      <c r="G38" s="59"/>
      <c r="H38" s="60"/>
      <c r="I38" s="88"/>
      <c r="J38" s="59"/>
      <c r="K38" s="60"/>
      <c r="L38" s="88"/>
      <c r="M38" s="59"/>
      <c r="N38" s="60"/>
      <c r="O38" s="88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25.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40.5" customHeight="1">
      <c r="A40" s="1"/>
      <c r="B40" s="34" t="s">
        <v>19</v>
      </c>
      <c r="C40" s="35"/>
      <c r="D40" s="35"/>
      <c r="E40" s="35"/>
      <c r="F40" s="35"/>
      <c r="G40" s="36"/>
      <c r="H40" s="64" t="s">
        <v>9</v>
      </c>
      <c r="I40" s="36"/>
      <c r="J40" s="38" t="str">
        <f>COUNTA(C42:C51)</f>
        <v>0チーム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51.0" customHeight="1">
      <c r="A41" s="1"/>
      <c r="B41" s="39" t="s">
        <v>10</v>
      </c>
      <c r="C41" s="40" t="s">
        <v>11</v>
      </c>
      <c r="D41" s="91" t="s">
        <v>12</v>
      </c>
      <c r="E41" s="92"/>
      <c r="F41" s="43" t="s">
        <v>13</v>
      </c>
      <c r="G41" s="91" t="s">
        <v>12</v>
      </c>
      <c r="H41" s="92"/>
      <c r="I41" s="43" t="s">
        <v>13</v>
      </c>
      <c r="J41" s="91" t="s">
        <v>12</v>
      </c>
      <c r="K41" s="92"/>
      <c r="L41" s="43" t="s">
        <v>13</v>
      </c>
      <c r="M41" s="91" t="s">
        <v>12</v>
      </c>
      <c r="N41" s="92"/>
      <c r="O41" s="44" t="s">
        <v>13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30.75" customHeight="1">
      <c r="A42" s="1"/>
      <c r="B42" s="78">
        <v>1.0</v>
      </c>
      <c r="C42" s="90"/>
      <c r="D42" s="93"/>
      <c r="E42" s="94"/>
      <c r="F42" s="55"/>
      <c r="G42" s="93"/>
      <c r="H42" s="94"/>
      <c r="I42" s="55"/>
      <c r="J42" s="93"/>
      <c r="K42" s="94"/>
      <c r="L42" s="55"/>
      <c r="M42" s="93"/>
      <c r="N42" s="94"/>
      <c r="O42" s="56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30.75" customHeight="1">
      <c r="A43" s="1"/>
      <c r="B43" s="78">
        <v>2.0</v>
      </c>
      <c r="C43" s="90"/>
      <c r="D43" s="95"/>
      <c r="E43" s="96"/>
      <c r="F43" s="55"/>
      <c r="G43" s="95"/>
      <c r="H43" s="96"/>
      <c r="I43" s="55"/>
      <c r="J43" s="95"/>
      <c r="K43" s="96"/>
      <c r="L43" s="55"/>
      <c r="M43" s="95"/>
      <c r="N43" s="96"/>
      <c r="O43" s="56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30.75" customHeight="1">
      <c r="A44" s="1"/>
      <c r="B44" s="78">
        <v>3.0</v>
      </c>
      <c r="C44" s="90"/>
      <c r="D44" s="95"/>
      <c r="E44" s="96"/>
      <c r="F44" s="55"/>
      <c r="G44" s="95"/>
      <c r="H44" s="96"/>
      <c r="I44" s="55"/>
      <c r="J44" s="95"/>
      <c r="K44" s="96"/>
      <c r="L44" s="55"/>
      <c r="M44" s="95"/>
      <c r="N44" s="96"/>
      <c r="O44" s="56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30.75" customHeight="1">
      <c r="A45" s="1"/>
      <c r="B45" s="78">
        <v>4.0</v>
      </c>
      <c r="C45" s="90"/>
      <c r="D45" s="95"/>
      <c r="E45" s="96"/>
      <c r="F45" s="55"/>
      <c r="G45" s="95"/>
      <c r="H45" s="96"/>
      <c r="I45" s="55"/>
      <c r="J45" s="95"/>
      <c r="K45" s="96"/>
      <c r="L45" s="55"/>
      <c r="M45" s="95"/>
      <c r="N45" s="96"/>
      <c r="O45" s="56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30.75" customHeight="1">
      <c r="A46" s="1"/>
      <c r="B46" s="78">
        <v>5.0</v>
      </c>
      <c r="C46" s="90"/>
      <c r="D46" s="95"/>
      <c r="E46" s="96"/>
      <c r="F46" s="55"/>
      <c r="G46" s="95"/>
      <c r="H46" s="96"/>
      <c r="I46" s="55"/>
      <c r="J46" s="95"/>
      <c r="K46" s="96"/>
      <c r="L46" s="55"/>
      <c r="M46" s="95"/>
      <c r="N46" s="96"/>
      <c r="O46" s="56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30.75" customHeight="1">
      <c r="A47" s="1"/>
      <c r="B47" s="78">
        <v>6.0</v>
      </c>
      <c r="C47" s="90"/>
      <c r="D47" s="95"/>
      <c r="E47" s="96"/>
      <c r="F47" s="55"/>
      <c r="G47" s="95"/>
      <c r="H47" s="96"/>
      <c r="I47" s="55"/>
      <c r="J47" s="95"/>
      <c r="K47" s="96"/>
      <c r="L47" s="55"/>
      <c r="M47" s="95"/>
      <c r="N47" s="96"/>
      <c r="O47" s="56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30.75" customHeight="1">
      <c r="A48" s="1"/>
      <c r="B48" s="51">
        <v>7.0</v>
      </c>
      <c r="C48" s="52"/>
      <c r="D48" s="97"/>
      <c r="E48" s="98"/>
      <c r="F48" s="84"/>
      <c r="G48" s="97"/>
      <c r="H48" s="98"/>
      <c r="I48" s="84"/>
      <c r="J48" s="97"/>
      <c r="K48" s="98"/>
      <c r="L48" s="84"/>
      <c r="M48" s="97"/>
      <c r="N48" s="98"/>
      <c r="O48" s="99"/>
      <c r="P48" s="1"/>
      <c r="Q48" s="100" t="s">
        <v>20</v>
      </c>
      <c r="R48" s="101"/>
      <c r="S48" s="101"/>
      <c r="T48" s="102"/>
      <c r="U48" s="103" t="str">
        <f>SUM(J10,J18,J27,J40)</f>
        <v>0チーム</v>
      </c>
      <c r="V48" s="101"/>
      <c r="W48" s="104"/>
      <c r="X48" s="1"/>
      <c r="Y48" s="1"/>
    </row>
    <row r="49" ht="30.75" customHeight="1">
      <c r="A49" s="1"/>
      <c r="B49" s="51">
        <v>8.0</v>
      </c>
      <c r="C49" s="52"/>
      <c r="D49" s="97"/>
      <c r="E49" s="98"/>
      <c r="F49" s="84"/>
      <c r="G49" s="97"/>
      <c r="H49" s="98"/>
      <c r="I49" s="84"/>
      <c r="J49" s="97"/>
      <c r="K49" s="98"/>
      <c r="L49" s="84"/>
      <c r="M49" s="97"/>
      <c r="N49" s="98"/>
      <c r="O49" s="99"/>
      <c r="P49" s="1"/>
      <c r="Q49" s="105"/>
      <c r="T49" s="24"/>
      <c r="U49" s="23"/>
      <c r="W49" s="106"/>
      <c r="X49" s="1"/>
      <c r="Y49" s="1"/>
    </row>
    <row r="50" ht="30.75" customHeight="1">
      <c r="A50" s="1"/>
      <c r="B50" s="51">
        <v>9.0</v>
      </c>
      <c r="C50" s="52"/>
      <c r="D50" s="97"/>
      <c r="E50" s="98"/>
      <c r="F50" s="84"/>
      <c r="G50" s="97"/>
      <c r="H50" s="98"/>
      <c r="I50" s="84"/>
      <c r="J50" s="97"/>
      <c r="K50" s="98"/>
      <c r="L50" s="84"/>
      <c r="M50" s="97"/>
      <c r="N50" s="98"/>
      <c r="O50" s="99"/>
      <c r="P50" s="1"/>
      <c r="Q50" s="105"/>
      <c r="T50" s="24"/>
      <c r="U50" s="23"/>
      <c r="W50" s="106"/>
      <c r="X50" s="1"/>
      <c r="Y50" s="1"/>
    </row>
    <row r="51" ht="30.75" customHeight="1">
      <c r="A51" s="1"/>
      <c r="B51" s="57">
        <v>10.0</v>
      </c>
      <c r="C51" s="58"/>
      <c r="D51" s="107"/>
      <c r="E51" s="108"/>
      <c r="F51" s="88"/>
      <c r="G51" s="107"/>
      <c r="H51" s="108"/>
      <c r="I51" s="88"/>
      <c r="J51" s="107"/>
      <c r="K51" s="108"/>
      <c r="L51" s="88"/>
      <c r="M51" s="107"/>
      <c r="N51" s="108"/>
      <c r="O51" s="109"/>
      <c r="P51" s="1"/>
      <c r="Q51" s="110"/>
      <c r="R51" s="111"/>
      <c r="S51" s="111"/>
      <c r="T51" s="112"/>
      <c r="U51" s="113"/>
      <c r="V51" s="111"/>
      <c r="W51" s="114"/>
      <c r="X51" s="1"/>
      <c r="Y51" s="1"/>
    </row>
    <row r="52" ht="12.7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2.7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2.7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2.7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2.75" customHeight="1">
      <c r="A56" s="115"/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</row>
    <row r="57" ht="12.75" customHeight="1">
      <c r="A57" s="115"/>
      <c r="B57" s="116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</row>
    <row r="58" ht="12.75" customHeight="1">
      <c r="A58" s="115"/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</row>
    <row r="59" ht="12.75" customHeight="1">
      <c r="A59" s="115"/>
      <c r="B59" s="116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</row>
    <row r="60" ht="12.75" customHeight="1">
      <c r="A60" s="115"/>
      <c r="B60" s="116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</row>
    <row r="61" ht="12.75" customHeight="1">
      <c r="A61" s="115"/>
      <c r="B61" s="116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</row>
    <row r="62" ht="12.75" customHeight="1">
      <c r="A62" s="115"/>
      <c r="B62" s="116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</row>
    <row r="63" ht="12.75" customHeight="1">
      <c r="A63" s="115"/>
      <c r="B63" s="116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</row>
    <row r="64" ht="12.75" customHeight="1">
      <c r="A64" s="115"/>
      <c r="B64" s="116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</row>
    <row r="65" ht="12.75" customHeight="1">
      <c r="A65" s="115"/>
      <c r="B65" s="116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</row>
    <row r="66" ht="12.75" customHeight="1">
      <c r="A66" s="115"/>
      <c r="B66" s="116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</row>
    <row r="67" ht="12.75" customHeight="1">
      <c r="A67" s="115"/>
      <c r="B67" s="116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</row>
    <row r="68" ht="12.75" customHeight="1">
      <c r="A68" s="115"/>
      <c r="B68" s="116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</row>
    <row r="69" ht="12.75" customHeight="1">
      <c r="A69" s="115"/>
      <c r="B69" s="116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</row>
    <row r="70" ht="12.75" customHeight="1">
      <c r="A70" s="115"/>
      <c r="B70" s="116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ht="12.75" customHeight="1">
      <c r="A71" s="115"/>
      <c r="B71" s="116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</row>
    <row r="72" ht="12.75" customHeight="1">
      <c r="A72" s="115"/>
      <c r="B72" s="116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</row>
    <row r="73" ht="12.75" customHeight="1">
      <c r="A73" s="115"/>
      <c r="B73" s="116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</row>
    <row r="74" ht="12.75" customHeight="1">
      <c r="A74" s="115"/>
      <c r="B74" s="116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</row>
    <row r="75" ht="12.75" customHeight="1">
      <c r="A75" s="115"/>
      <c r="B75" s="116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</row>
    <row r="76" ht="12.75" customHeight="1">
      <c r="A76" s="115"/>
      <c r="B76" s="116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ht="12.75" customHeight="1">
      <c r="A77" s="115"/>
      <c r="B77" s="116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ht="12.75" customHeight="1">
      <c r="A78" s="115"/>
      <c r="B78" s="116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</row>
    <row r="79" ht="12.75" customHeight="1">
      <c r="A79" s="115"/>
      <c r="B79" s="116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ht="12.75" customHeight="1">
      <c r="A80" s="115"/>
      <c r="B80" s="116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ht="12.75" customHeight="1">
      <c r="A81" s="115"/>
      <c r="B81" s="116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</row>
    <row r="82" ht="12.75" customHeight="1">
      <c r="A82" s="115"/>
      <c r="B82" s="116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ht="12.75" customHeight="1">
      <c r="A83" s="115"/>
      <c r="B83" s="116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ht="12.75" customHeight="1">
      <c r="A84" s="115"/>
      <c r="B84" s="116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ht="12.75" customHeight="1">
      <c r="A85" s="115"/>
      <c r="B85" s="116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ht="12.75" customHeight="1">
      <c r="A86" s="115"/>
      <c r="B86" s="116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</row>
    <row r="87" ht="12.75" customHeight="1">
      <c r="A87" s="115"/>
      <c r="B87" s="116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</row>
    <row r="88" ht="12.75" customHeight="1">
      <c r="A88" s="115"/>
      <c r="B88" s="116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</row>
    <row r="89" ht="12.75" customHeight="1">
      <c r="A89" s="115"/>
      <c r="B89" s="116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</row>
    <row r="90" ht="12.75" customHeight="1">
      <c r="A90" s="115"/>
      <c r="B90" s="116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</row>
    <row r="91" ht="12.75" customHeight="1">
      <c r="A91" s="115"/>
      <c r="B91" s="116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</row>
    <row r="92" ht="12.75" customHeight="1">
      <c r="A92" s="115"/>
      <c r="B92" s="116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</row>
    <row r="93" ht="12.75" customHeight="1">
      <c r="A93" s="115"/>
      <c r="B93" s="116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</row>
    <row r="94" ht="12.75" customHeight="1">
      <c r="A94" s="115"/>
      <c r="B94" s="116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</row>
    <row r="95" ht="12.75" customHeight="1">
      <c r="A95" s="115"/>
      <c r="B95" s="116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</row>
    <row r="96" ht="12.75" customHeight="1">
      <c r="A96" s="115"/>
      <c r="B96" s="116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</row>
    <row r="97" ht="12.75" customHeight="1">
      <c r="A97" s="115"/>
      <c r="B97" s="116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</row>
    <row r="98" ht="12.75" customHeight="1">
      <c r="A98" s="115"/>
      <c r="B98" s="116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</row>
    <row r="99" ht="12.75" customHeight="1">
      <c r="A99" s="115"/>
      <c r="B99" s="116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</row>
    <row r="100" ht="12.75" customHeight="1">
      <c r="A100" s="115"/>
      <c r="B100" s="116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</row>
  </sheetData>
  <mergeCells count="49">
    <mergeCell ref="H27:I27"/>
    <mergeCell ref="B27:G27"/>
    <mergeCell ref="B19:B20"/>
    <mergeCell ref="C19:C20"/>
    <mergeCell ref="B10:G10"/>
    <mergeCell ref="H10:I10"/>
    <mergeCell ref="M7:O7"/>
    <mergeCell ref="P5:V5"/>
    <mergeCell ref="P7:V7"/>
    <mergeCell ref="C5:K7"/>
    <mergeCell ref="B18:G18"/>
    <mergeCell ref="H18:I18"/>
    <mergeCell ref="B40:G40"/>
    <mergeCell ref="D19:L19"/>
    <mergeCell ref="M6:O6"/>
    <mergeCell ref="P6:V6"/>
    <mergeCell ref="B2:Y2"/>
    <mergeCell ref="M4:O4"/>
    <mergeCell ref="P4:V4"/>
    <mergeCell ref="M5:O5"/>
    <mergeCell ref="M19:X19"/>
    <mergeCell ref="C4:K4"/>
    <mergeCell ref="H40:I40"/>
    <mergeCell ref="G50:H50"/>
    <mergeCell ref="G49:H49"/>
    <mergeCell ref="G42:H42"/>
    <mergeCell ref="G41:H41"/>
    <mergeCell ref="G48:H48"/>
    <mergeCell ref="J50:K50"/>
    <mergeCell ref="M50:N50"/>
    <mergeCell ref="G51:H51"/>
    <mergeCell ref="J51:K51"/>
    <mergeCell ref="D51:E51"/>
    <mergeCell ref="D48:E48"/>
    <mergeCell ref="D49:E49"/>
    <mergeCell ref="D50:E50"/>
    <mergeCell ref="J48:K48"/>
    <mergeCell ref="M51:N51"/>
    <mergeCell ref="J49:K49"/>
    <mergeCell ref="M49:N49"/>
    <mergeCell ref="M48:N48"/>
    <mergeCell ref="M41:N41"/>
    <mergeCell ref="J42:K42"/>
    <mergeCell ref="M42:N42"/>
    <mergeCell ref="D42:E42"/>
    <mergeCell ref="D41:E41"/>
    <mergeCell ref="J41:K41"/>
    <mergeCell ref="U48:W51"/>
    <mergeCell ref="Q48:T51"/>
  </mergeCells>
  <dataValidations>
    <dataValidation type="list" allowBlank="1" showInputMessage="1" showErrorMessage="1" prompt=" - " sqref="E12:E16 H12:H16 K12:K16 N12:N16">
      <formula1>"１,２,年長"</formula1>
    </dataValidation>
    <dataValidation type="list" allowBlank="1" showInputMessage="1" showErrorMessage="1" prompt=" - " sqref="N21:N25 Q21:Q25 T21:T25 W21:W25">
      <formula1>"１,２,３,４,５,６"</formula1>
    </dataValidation>
    <dataValidation type="list" allowBlank="1" showInputMessage="1" showErrorMessage="1" prompt=" - " sqref="F12:F16 I12:I16 L12:L16 O12:O16 F21:F25 I21:I25 L21:L25 O21:O25 R21:R25 U21:U25 X21:X25 F29:F38 I29:I38 L29:L38 O29:O38">
      <formula1>"男,女"</formula1>
    </dataValidation>
    <dataValidation type="list" allowBlank="1" showInputMessage="1" showErrorMessage="1" prompt=" - " sqref="E21:E25 H21:H25 K21:K25">
      <formula1>"１,２,３,４"</formula1>
    </dataValidation>
    <dataValidation type="list" allowBlank="1" showInputMessage="1" showErrorMessage="1" prompt=" - " sqref="E29:E38 H29:H38 K29:K38 N29:N38 F42:F51 I42:I51 L42:L51 O42:O51">
      <formula1>"１,２,３"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.5"/>
    <col customWidth="1" min="3" max="4" width="16.5"/>
    <col customWidth="1" min="5" max="6" width="6.38"/>
    <col customWidth="1" min="7" max="7" width="7.25"/>
    <col customWidth="1" min="8" max="8" width="3.5"/>
    <col customWidth="1" min="9" max="10" width="16.5"/>
    <col customWidth="1" min="11" max="12" width="6.38"/>
    <col customWidth="1" min="13" max="13" width="3.75"/>
  </cols>
  <sheetData>
    <row r="1" ht="43.5" customHeight="1">
      <c r="A1" s="117"/>
      <c r="B1" s="118" t="s">
        <v>21</v>
      </c>
      <c r="C1" s="4"/>
      <c r="D1" s="4"/>
      <c r="E1" s="4"/>
      <c r="F1" s="4"/>
      <c r="G1" s="4"/>
      <c r="H1" s="4"/>
      <c r="I1" s="4"/>
      <c r="J1" s="4"/>
      <c r="K1" s="4"/>
      <c r="L1" s="5"/>
      <c r="M1" s="117"/>
    </row>
    <row r="2" ht="24.0" customHeight="1">
      <c r="A2" s="117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7"/>
    </row>
    <row r="3" ht="42.75" customHeight="1">
      <c r="A3" s="117"/>
      <c r="B3" s="120" t="s">
        <v>1</v>
      </c>
      <c r="C3" s="8"/>
      <c r="D3" s="8"/>
      <c r="E3" s="8"/>
      <c r="F3" s="8"/>
      <c r="G3" s="9"/>
      <c r="H3" s="117"/>
      <c r="I3" s="121" t="s">
        <v>2</v>
      </c>
      <c r="J3" s="122" t="str">
        <f>'①　団体戦用申込用紙'!P4</f>
        <v/>
      </c>
      <c r="K3" s="11"/>
      <c r="L3" s="14"/>
      <c r="M3" s="117"/>
    </row>
    <row r="4" ht="42.75" customHeight="1">
      <c r="A4" s="117"/>
      <c r="B4" s="123" t="s">
        <v>22</v>
      </c>
      <c r="C4" s="16"/>
      <c r="D4" s="16"/>
      <c r="E4" s="16"/>
      <c r="F4" s="16"/>
      <c r="G4" s="17"/>
      <c r="H4" s="117"/>
      <c r="I4" s="124" t="s">
        <v>23</v>
      </c>
      <c r="J4" s="125" t="str">
        <f>'①　団体戦用申込用紙'!P5</f>
        <v/>
      </c>
      <c r="K4" s="19"/>
      <c r="L4" s="22"/>
      <c r="M4" s="117"/>
    </row>
    <row r="5" ht="42.75" customHeight="1">
      <c r="A5" s="117"/>
      <c r="B5" s="26"/>
      <c r="C5" s="27"/>
      <c r="D5" s="27"/>
      <c r="E5" s="27"/>
      <c r="F5" s="27"/>
      <c r="G5" s="28"/>
      <c r="H5" s="117"/>
      <c r="I5" s="126" t="s">
        <v>7</v>
      </c>
      <c r="J5" s="127" t="str">
        <f>'①　団体戦用申込用紙'!P7</f>
        <v/>
      </c>
      <c r="K5" s="30"/>
      <c r="L5" s="33"/>
      <c r="M5" s="117"/>
    </row>
    <row r="6" ht="13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ht="30.75" customHeight="1">
      <c r="A7" s="117"/>
      <c r="B7" s="128" t="s">
        <v>24</v>
      </c>
      <c r="C7" s="35"/>
      <c r="D7" s="36"/>
      <c r="E7" s="129" t="s">
        <v>9</v>
      </c>
      <c r="F7" s="130" t="str">
        <f>COUNTA(C9:C28)</f>
        <v>0人</v>
      </c>
      <c r="G7" s="131"/>
      <c r="H7" s="128" t="s">
        <v>25</v>
      </c>
      <c r="I7" s="35"/>
      <c r="J7" s="36"/>
      <c r="K7" s="129" t="s">
        <v>9</v>
      </c>
      <c r="L7" s="130" t="str">
        <f>COUNTA(I9:I28)</f>
        <v>0人</v>
      </c>
      <c r="M7" s="117"/>
    </row>
    <row r="8" ht="15.0" customHeight="1">
      <c r="A8" s="117"/>
      <c r="B8" s="132" t="s">
        <v>10</v>
      </c>
      <c r="C8" s="133" t="s">
        <v>12</v>
      </c>
      <c r="D8" s="134" t="s">
        <v>26</v>
      </c>
      <c r="E8" s="135" t="s">
        <v>13</v>
      </c>
      <c r="F8" s="136" t="s">
        <v>14</v>
      </c>
      <c r="G8" s="137"/>
      <c r="H8" s="132" t="s">
        <v>10</v>
      </c>
      <c r="I8" s="133" t="s">
        <v>12</v>
      </c>
      <c r="J8" s="134" t="s">
        <v>26</v>
      </c>
      <c r="K8" s="138" t="s">
        <v>13</v>
      </c>
      <c r="L8" s="139" t="s">
        <v>14</v>
      </c>
      <c r="M8" s="117"/>
    </row>
    <row r="9" ht="15.0" customHeight="1">
      <c r="A9" s="117"/>
      <c r="B9" s="140">
        <v>1.0</v>
      </c>
      <c r="C9" s="141"/>
      <c r="D9" s="142" t="str">
        <f t="shared" ref="D9:D28" si="1">PHONETIC(C9)</f>
        <v>#NAME?</v>
      </c>
      <c r="E9" s="142"/>
      <c r="F9" s="143"/>
      <c r="G9" s="137"/>
      <c r="H9" s="140">
        <v>1.0</v>
      </c>
      <c r="I9" s="141"/>
      <c r="J9" s="142" t="str">
        <f t="shared" ref="J9:J28" si="2">PHONETIC(I9)</f>
        <v>#NAME?</v>
      </c>
      <c r="K9" s="142"/>
      <c r="L9" s="143"/>
      <c r="M9" s="117"/>
    </row>
    <row r="10" ht="15.0" customHeight="1">
      <c r="A10" s="117"/>
      <c r="B10" s="144">
        <v>2.0</v>
      </c>
      <c r="C10" s="145"/>
      <c r="D10" s="146" t="str">
        <f t="shared" si="1"/>
        <v>#NAME?</v>
      </c>
      <c r="E10" s="147"/>
      <c r="F10" s="148"/>
      <c r="G10" s="137"/>
      <c r="H10" s="144">
        <v>2.0</v>
      </c>
      <c r="I10" s="145"/>
      <c r="J10" s="146" t="str">
        <f t="shared" si="2"/>
        <v>#NAME?</v>
      </c>
      <c r="K10" s="147"/>
      <c r="L10" s="148"/>
      <c r="M10" s="117"/>
    </row>
    <row r="11" ht="15.0" customHeight="1">
      <c r="A11" s="117"/>
      <c r="B11" s="144">
        <v>3.0</v>
      </c>
      <c r="C11" s="145"/>
      <c r="D11" s="146" t="str">
        <f t="shared" si="1"/>
        <v>#NAME?</v>
      </c>
      <c r="E11" s="147"/>
      <c r="F11" s="148"/>
      <c r="G11" s="137"/>
      <c r="H11" s="144">
        <v>3.0</v>
      </c>
      <c r="I11" s="145"/>
      <c r="J11" s="146" t="str">
        <f t="shared" si="2"/>
        <v>#NAME?</v>
      </c>
      <c r="K11" s="147"/>
      <c r="L11" s="148"/>
      <c r="M11" s="117"/>
    </row>
    <row r="12" ht="15.0" customHeight="1">
      <c r="A12" s="117"/>
      <c r="B12" s="144">
        <v>4.0</v>
      </c>
      <c r="C12" s="145"/>
      <c r="D12" s="146" t="str">
        <f t="shared" si="1"/>
        <v>#NAME?</v>
      </c>
      <c r="E12" s="147"/>
      <c r="F12" s="148"/>
      <c r="G12" s="137"/>
      <c r="H12" s="144">
        <v>4.0</v>
      </c>
      <c r="I12" s="145"/>
      <c r="J12" s="146" t="str">
        <f t="shared" si="2"/>
        <v>#NAME?</v>
      </c>
      <c r="K12" s="147"/>
      <c r="L12" s="148"/>
      <c r="M12" s="117"/>
    </row>
    <row r="13" ht="15.0" customHeight="1">
      <c r="A13" s="117"/>
      <c r="B13" s="144">
        <v>5.0</v>
      </c>
      <c r="C13" s="145"/>
      <c r="D13" s="146" t="str">
        <f t="shared" si="1"/>
        <v>#NAME?</v>
      </c>
      <c r="E13" s="147"/>
      <c r="F13" s="148"/>
      <c r="G13" s="137"/>
      <c r="H13" s="144">
        <v>5.0</v>
      </c>
      <c r="I13" s="145"/>
      <c r="J13" s="146" t="str">
        <f t="shared" si="2"/>
        <v>#NAME?</v>
      </c>
      <c r="K13" s="147"/>
      <c r="L13" s="148"/>
      <c r="M13" s="117"/>
    </row>
    <row r="14" ht="15.0" customHeight="1">
      <c r="A14" s="117"/>
      <c r="B14" s="144">
        <v>6.0</v>
      </c>
      <c r="C14" s="145"/>
      <c r="D14" s="146" t="str">
        <f t="shared" si="1"/>
        <v>#NAME?</v>
      </c>
      <c r="E14" s="147"/>
      <c r="F14" s="148"/>
      <c r="G14" s="137"/>
      <c r="H14" s="144">
        <v>6.0</v>
      </c>
      <c r="I14" s="145"/>
      <c r="J14" s="146" t="str">
        <f t="shared" si="2"/>
        <v>#NAME?</v>
      </c>
      <c r="K14" s="147"/>
      <c r="L14" s="148"/>
      <c r="M14" s="117"/>
    </row>
    <row r="15" ht="15.0" customHeight="1">
      <c r="A15" s="117"/>
      <c r="B15" s="144">
        <v>7.0</v>
      </c>
      <c r="C15" s="145"/>
      <c r="D15" s="146" t="str">
        <f t="shared" si="1"/>
        <v>#NAME?</v>
      </c>
      <c r="E15" s="147"/>
      <c r="F15" s="148"/>
      <c r="G15" s="137"/>
      <c r="H15" s="144">
        <v>7.0</v>
      </c>
      <c r="I15" s="145"/>
      <c r="J15" s="146" t="str">
        <f t="shared" si="2"/>
        <v>#NAME?</v>
      </c>
      <c r="K15" s="147"/>
      <c r="L15" s="148"/>
      <c r="M15" s="117"/>
    </row>
    <row r="16" ht="15.0" customHeight="1">
      <c r="A16" s="117"/>
      <c r="B16" s="144">
        <v>8.0</v>
      </c>
      <c r="C16" s="145"/>
      <c r="D16" s="146" t="str">
        <f t="shared" si="1"/>
        <v>#NAME?</v>
      </c>
      <c r="E16" s="147"/>
      <c r="F16" s="148"/>
      <c r="G16" s="137"/>
      <c r="H16" s="144">
        <v>8.0</v>
      </c>
      <c r="I16" s="145"/>
      <c r="J16" s="146" t="str">
        <f t="shared" si="2"/>
        <v>#NAME?</v>
      </c>
      <c r="K16" s="147"/>
      <c r="L16" s="148"/>
      <c r="M16" s="117"/>
    </row>
    <row r="17" ht="15.0" customHeight="1">
      <c r="A17" s="117"/>
      <c r="B17" s="144">
        <v>9.0</v>
      </c>
      <c r="C17" s="145"/>
      <c r="D17" s="146" t="str">
        <f t="shared" si="1"/>
        <v>#NAME?</v>
      </c>
      <c r="E17" s="147"/>
      <c r="F17" s="148"/>
      <c r="G17" s="137"/>
      <c r="H17" s="144">
        <v>9.0</v>
      </c>
      <c r="I17" s="145"/>
      <c r="J17" s="146" t="str">
        <f t="shared" si="2"/>
        <v>#NAME?</v>
      </c>
      <c r="K17" s="147"/>
      <c r="L17" s="148"/>
      <c r="M17" s="117"/>
    </row>
    <row r="18" ht="15.0" customHeight="1">
      <c r="A18" s="117"/>
      <c r="B18" s="144">
        <v>10.0</v>
      </c>
      <c r="C18" s="145"/>
      <c r="D18" s="146" t="str">
        <f t="shared" si="1"/>
        <v>#NAME?</v>
      </c>
      <c r="E18" s="147"/>
      <c r="F18" s="148"/>
      <c r="G18" s="137"/>
      <c r="H18" s="144">
        <v>10.0</v>
      </c>
      <c r="I18" s="145"/>
      <c r="J18" s="146" t="str">
        <f t="shared" si="2"/>
        <v>#NAME?</v>
      </c>
      <c r="K18" s="147"/>
      <c r="L18" s="148"/>
      <c r="M18" s="117"/>
    </row>
    <row r="19" ht="15.0" customHeight="1">
      <c r="A19" s="117"/>
      <c r="B19" s="144">
        <v>11.0</v>
      </c>
      <c r="C19" s="145"/>
      <c r="D19" s="146" t="str">
        <f t="shared" si="1"/>
        <v>#NAME?</v>
      </c>
      <c r="E19" s="147"/>
      <c r="F19" s="148"/>
      <c r="G19" s="137"/>
      <c r="H19" s="144">
        <v>11.0</v>
      </c>
      <c r="I19" s="145"/>
      <c r="J19" s="146" t="str">
        <f t="shared" si="2"/>
        <v>#NAME?</v>
      </c>
      <c r="K19" s="147"/>
      <c r="L19" s="148"/>
      <c r="M19" s="117"/>
    </row>
    <row r="20" ht="15.0" customHeight="1">
      <c r="A20" s="117"/>
      <c r="B20" s="144">
        <v>12.0</v>
      </c>
      <c r="C20" s="145"/>
      <c r="D20" s="146" t="str">
        <f t="shared" si="1"/>
        <v>#NAME?</v>
      </c>
      <c r="E20" s="147"/>
      <c r="F20" s="148"/>
      <c r="G20" s="137"/>
      <c r="H20" s="144">
        <v>12.0</v>
      </c>
      <c r="I20" s="145"/>
      <c r="J20" s="146" t="str">
        <f t="shared" si="2"/>
        <v>#NAME?</v>
      </c>
      <c r="K20" s="147"/>
      <c r="L20" s="148"/>
      <c r="M20" s="117"/>
    </row>
    <row r="21" ht="15.0" customHeight="1">
      <c r="A21" s="117"/>
      <c r="B21" s="144">
        <v>13.0</v>
      </c>
      <c r="C21" s="145"/>
      <c r="D21" s="146" t="str">
        <f t="shared" si="1"/>
        <v>#NAME?</v>
      </c>
      <c r="E21" s="147"/>
      <c r="F21" s="148"/>
      <c r="G21" s="137"/>
      <c r="H21" s="144">
        <v>13.0</v>
      </c>
      <c r="I21" s="145"/>
      <c r="J21" s="146" t="str">
        <f t="shared" si="2"/>
        <v>#NAME?</v>
      </c>
      <c r="K21" s="147"/>
      <c r="L21" s="148"/>
      <c r="M21" s="117"/>
    </row>
    <row r="22" ht="15.0" customHeight="1">
      <c r="A22" s="117"/>
      <c r="B22" s="144">
        <v>14.0</v>
      </c>
      <c r="C22" s="145"/>
      <c r="D22" s="146" t="str">
        <f t="shared" si="1"/>
        <v>#NAME?</v>
      </c>
      <c r="E22" s="147"/>
      <c r="F22" s="148"/>
      <c r="G22" s="137"/>
      <c r="H22" s="144">
        <v>14.0</v>
      </c>
      <c r="I22" s="145"/>
      <c r="J22" s="146" t="str">
        <f t="shared" si="2"/>
        <v>#NAME?</v>
      </c>
      <c r="K22" s="147"/>
      <c r="L22" s="148"/>
      <c r="M22" s="117"/>
    </row>
    <row r="23" ht="15.0" customHeight="1">
      <c r="A23" s="117"/>
      <c r="B23" s="144">
        <v>15.0</v>
      </c>
      <c r="C23" s="145"/>
      <c r="D23" s="146" t="str">
        <f t="shared" si="1"/>
        <v>#NAME?</v>
      </c>
      <c r="E23" s="147"/>
      <c r="F23" s="148"/>
      <c r="G23" s="137"/>
      <c r="H23" s="144">
        <v>15.0</v>
      </c>
      <c r="I23" s="145"/>
      <c r="J23" s="146" t="str">
        <f t="shared" si="2"/>
        <v>#NAME?</v>
      </c>
      <c r="K23" s="147"/>
      <c r="L23" s="148"/>
      <c r="M23" s="117"/>
    </row>
    <row r="24" ht="15.0" customHeight="1">
      <c r="A24" s="117"/>
      <c r="B24" s="144">
        <v>16.0</v>
      </c>
      <c r="C24" s="145"/>
      <c r="D24" s="146" t="str">
        <f t="shared" si="1"/>
        <v>#NAME?</v>
      </c>
      <c r="E24" s="147"/>
      <c r="F24" s="148"/>
      <c r="G24" s="137"/>
      <c r="H24" s="144">
        <v>16.0</v>
      </c>
      <c r="I24" s="145"/>
      <c r="J24" s="146" t="str">
        <f t="shared" si="2"/>
        <v>#NAME?</v>
      </c>
      <c r="K24" s="147"/>
      <c r="L24" s="148"/>
      <c r="M24" s="117"/>
    </row>
    <row r="25" ht="15.0" customHeight="1">
      <c r="A25" s="117"/>
      <c r="B25" s="144">
        <v>17.0</v>
      </c>
      <c r="C25" s="145"/>
      <c r="D25" s="146" t="str">
        <f t="shared" si="1"/>
        <v>#NAME?</v>
      </c>
      <c r="E25" s="147"/>
      <c r="F25" s="148"/>
      <c r="G25" s="137"/>
      <c r="H25" s="144">
        <v>17.0</v>
      </c>
      <c r="I25" s="145"/>
      <c r="J25" s="146" t="str">
        <f t="shared" si="2"/>
        <v>#NAME?</v>
      </c>
      <c r="K25" s="147"/>
      <c r="L25" s="148"/>
      <c r="M25" s="117"/>
    </row>
    <row r="26" ht="15.0" customHeight="1">
      <c r="A26" s="117"/>
      <c r="B26" s="144">
        <v>18.0</v>
      </c>
      <c r="C26" s="145"/>
      <c r="D26" s="146" t="str">
        <f t="shared" si="1"/>
        <v>#NAME?</v>
      </c>
      <c r="E26" s="147"/>
      <c r="F26" s="148"/>
      <c r="G26" s="137"/>
      <c r="H26" s="144">
        <v>18.0</v>
      </c>
      <c r="I26" s="145"/>
      <c r="J26" s="146" t="str">
        <f t="shared" si="2"/>
        <v>#NAME?</v>
      </c>
      <c r="K26" s="147"/>
      <c r="L26" s="148"/>
      <c r="M26" s="117"/>
    </row>
    <row r="27" ht="15.0" customHeight="1">
      <c r="A27" s="117"/>
      <c r="B27" s="144">
        <v>19.0</v>
      </c>
      <c r="C27" s="145"/>
      <c r="D27" s="146" t="str">
        <f t="shared" si="1"/>
        <v>#NAME?</v>
      </c>
      <c r="E27" s="147"/>
      <c r="F27" s="148"/>
      <c r="G27" s="137"/>
      <c r="H27" s="144">
        <v>19.0</v>
      </c>
      <c r="I27" s="145"/>
      <c r="J27" s="146" t="str">
        <f t="shared" si="2"/>
        <v>#NAME?</v>
      </c>
      <c r="K27" s="147"/>
      <c r="L27" s="148"/>
      <c r="M27" s="117"/>
    </row>
    <row r="28" ht="15.0" customHeight="1">
      <c r="A28" s="117"/>
      <c r="B28" s="149">
        <v>20.0</v>
      </c>
      <c r="C28" s="150"/>
      <c r="D28" s="151" t="str">
        <f t="shared" si="1"/>
        <v>#NAME?</v>
      </c>
      <c r="E28" s="151"/>
      <c r="F28" s="152"/>
      <c r="G28" s="137"/>
      <c r="H28" s="149">
        <v>20.0</v>
      </c>
      <c r="I28" s="150"/>
      <c r="J28" s="151" t="str">
        <f t="shared" si="2"/>
        <v>#NAME?</v>
      </c>
      <c r="K28" s="151"/>
      <c r="L28" s="152"/>
      <c r="M28" s="117"/>
    </row>
    <row r="29" ht="13.5" customHeight="1">
      <c r="A29" s="117"/>
      <c r="B29" s="153"/>
      <c r="C29" s="153"/>
      <c r="D29" s="153"/>
      <c r="E29" s="153"/>
      <c r="F29" s="153"/>
      <c r="G29" s="117"/>
      <c r="H29" s="154"/>
      <c r="I29" s="154"/>
      <c r="J29" s="154"/>
      <c r="K29" s="154"/>
      <c r="L29" s="154"/>
      <c r="M29" s="117"/>
    </row>
    <row r="30" ht="30.75" customHeight="1">
      <c r="A30" s="117"/>
      <c r="B30" s="128" t="s">
        <v>27</v>
      </c>
      <c r="C30" s="35"/>
      <c r="D30" s="36"/>
      <c r="E30" s="129" t="s">
        <v>9</v>
      </c>
      <c r="F30" s="130" t="str">
        <f>COUNTA(C32:C51)</f>
        <v>0人</v>
      </c>
      <c r="G30" s="155"/>
      <c r="H30" s="128" t="s">
        <v>28</v>
      </c>
      <c r="I30" s="35"/>
      <c r="J30" s="36"/>
      <c r="K30" s="129" t="s">
        <v>9</v>
      </c>
      <c r="L30" s="130" t="str">
        <f>COUNTA(I32:I51)</f>
        <v>0人</v>
      </c>
      <c r="M30" s="117"/>
    </row>
    <row r="31" ht="15.0" customHeight="1">
      <c r="A31" s="117"/>
      <c r="B31" s="132" t="s">
        <v>10</v>
      </c>
      <c r="C31" s="133" t="s">
        <v>12</v>
      </c>
      <c r="D31" s="134" t="s">
        <v>26</v>
      </c>
      <c r="E31" s="138" t="s">
        <v>13</v>
      </c>
      <c r="F31" s="139" t="s">
        <v>14</v>
      </c>
      <c r="G31" s="156"/>
      <c r="H31" s="132" t="s">
        <v>10</v>
      </c>
      <c r="I31" s="133" t="s">
        <v>12</v>
      </c>
      <c r="J31" s="134" t="s">
        <v>26</v>
      </c>
      <c r="K31" s="138" t="s">
        <v>13</v>
      </c>
      <c r="L31" s="139" t="s">
        <v>14</v>
      </c>
      <c r="M31" s="117"/>
    </row>
    <row r="32" ht="15.0" customHeight="1">
      <c r="A32" s="117"/>
      <c r="B32" s="140">
        <v>1.0</v>
      </c>
      <c r="C32" s="141"/>
      <c r="D32" s="142" t="str">
        <f t="shared" ref="D32:D51" si="3">PHONETIC(C32)</f>
        <v>#NAME?</v>
      </c>
      <c r="E32" s="142"/>
      <c r="F32" s="143"/>
      <c r="G32" s="156"/>
      <c r="H32" s="140">
        <v>1.0</v>
      </c>
      <c r="I32" s="141"/>
      <c r="J32" s="142" t="str">
        <f t="shared" ref="J32:J51" si="4">PHONETIC(I32)</f>
        <v>#NAME?</v>
      </c>
      <c r="K32" s="142"/>
      <c r="L32" s="143"/>
      <c r="M32" s="117"/>
    </row>
    <row r="33" ht="15.0" customHeight="1">
      <c r="A33" s="117"/>
      <c r="B33" s="144">
        <v>2.0</v>
      </c>
      <c r="C33" s="145"/>
      <c r="D33" s="146" t="str">
        <f t="shared" si="3"/>
        <v>#NAME?</v>
      </c>
      <c r="E33" s="147"/>
      <c r="F33" s="148"/>
      <c r="G33" s="156"/>
      <c r="H33" s="144">
        <v>2.0</v>
      </c>
      <c r="I33" s="145"/>
      <c r="J33" s="146" t="str">
        <f t="shared" si="4"/>
        <v>#NAME?</v>
      </c>
      <c r="K33" s="147"/>
      <c r="L33" s="148"/>
      <c r="M33" s="117"/>
    </row>
    <row r="34" ht="15.0" customHeight="1">
      <c r="A34" s="117"/>
      <c r="B34" s="144">
        <v>3.0</v>
      </c>
      <c r="C34" s="145"/>
      <c r="D34" s="146" t="str">
        <f t="shared" si="3"/>
        <v>#NAME?</v>
      </c>
      <c r="E34" s="147"/>
      <c r="F34" s="148"/>
      <c r="G34" s="156"/>
      <c r="H34" s="144">
        <v>3.0</v>
      </c>
      <c r="I34" s="145"/>
      <c r="J34" s="146" t="str">
        <f t="shared" si="4"/>
        <v>#NAME?</v>
      </c>
      <c r="K34" s="147"/>
      <c r="L34" s="148"/>
      <c r="M34" s="117"/>
    </row>
    <row r="35" ht="15.0" customHeight="1">
      <c r="A35" s="117"/>
      <c r="B35" s="144">
        <v>4.0</v>
      </c>
      <c r="C35" s="145"/>
      <c r="D35" s="146" t="str">
        <f t="shared" si="3"/>
        <v>#NAME?</v>
      </c>
      <c r="E35" s="147"/>
      <c r="F35" s="148"/>
      <c r="G35" s="156"/>
      <c r="H35" s="144">
        <v>4.0</v>
      </c>
      <c r="I35" s="145"/>
      <c r="J35" s="146" t="str">
        <f t="shared" si="4"/>
        <v>#NAME?</v>
      </c>
      <c r="K35" s="147"/>
      <c r="L35" s="148"/>
      <c r="M35" s="117"/>
    </row>
    <row r="36" ht="15.0" customHeight="1">
      <c r="A36" s="117"/>
      <c r="B36" s="144">
        <v>5.0</v>
      </c>
      <c r="C36" s="145"/>
      <c r="D36" s="146" t="str">
        <f t="shared" si="3"/>
        <v>#NAME?</v>
      </c>
      <c r="E36" s="147"/>
      <c r="F36" s="148"/>
      <c r="G36" s="156"/>
      <c r="H36" s="144">
        <v>5.0</v>
      </c>
      <c r="I36" s="145"/>
      <c r="J36" s="146" t="str">
        <f t="shared" si="4"/>
        <v>#NAME?</v>
      </c>
      <c r="K36" s="147"/>
      <c r="L36" s="148"/>
      <c r="M36" s="117"/>
    </row>
    <row r="37" ht="15.0" customHeight="1">
      <c r="A37" s="117"/>
      <c r="B37" s="144">
        <v>6.0</v>
      </c>
      <c r="C37" s="145"/>
      <c r="D37" s="146" t="str">
        <f t="shared" si="3"/>
        <v>#NAME?</v>
      </c>
      <c r="E37" s="147"/>
      <c r="F37" s="148"/>
      <c r="G37" s="156"/>
      <c r="H37" s="144">
        <v>6.0</v>
      </c>
      <c r="I37" s="145"/>
      <c r="J37" s="146" t="str">
        <f t="shared" si="4"/>
        <v>#NAME?</v>
      </c>
      <c r="K37" s="147"/>
      <c r="L37" s="148"/>
      <c r="M37" s="117"/>
    </row>
    <row r="38" ht="15.0" customHeight="1">
      <c r="A38" s="117"/>
      <c r="B38" s="144">
        <v>7.0</v>
      </c>
      <c r="C38" s="145"/>
      <c r="D38" s="146" t="str">
        <f t="shared" si="3"/>
        <v>#NAME?</v>
      </c>
      <c r="E38" s="147"/>
      <c r="F38" s="148"/>
      <c r="G38" s="156"/>
      <c r="H38" s="144">
        <v>7.0</v>
      </c>
      <c r="I38" s="145"/>
      <c r="J38" s="146" t="str">
        <f t="shared" si="4"/>
        <v>#NAME?</v>
      </c>
      <c r="K38" s="147"/>
      <c r="L38" s="148"/>
      <c r="M38" s="117"/>
    </row>
    <row r="39" ht="15.0" customHeight="1">
      <c r="A39" s="117"/>
      <c r="B39" s="144">
        <v>8.0</v>
      </c>
      <c r="C39" s="145"/>
      <c r="D39" s="146" t="str">
        <f t="shared" si="3"/>
        <v>#NAME?</v>
      </c>
      <c r="E39" s="147"/>
      <c r="F39" s="148"/>
      <c r="G39" s="156"/>
      <c r="H39" s="144">
        <v>8.0</v>
      </c>
      <c r="I39" s="145"/>
      <c r="J39" s="146" t="str">
        <f t="shared" si="4"/>
        <v>#NAME?</v>
      </c>
      <c r="K39" s="147"/>
      <c r="L39" s="148"/>
      <c r="M39" s="117"/>
    </row>
    <row r="40" ht="15.0" customHeight="1">
      <c r="A40" s="117"/>
      <c r="B40" s="144">
        <v>9.0</v>
      </c>
      <c r="C40" s="145"/>
      <c r="D40" s="146" t="str">
        <f t="shared" si="3"/>
        <v>#NAME?</v>
      </c>
      <c r="E40" s="147"/>
      <c r="F40" s="148"/>
      <c r="G40" s="156"/>
      <c r="H40" s="144">
        <v>9.0</v>
      </c>
      <c r="I40" s="145"/>
      <c r="J40" s="146" t="str">
        <f t="shared" si="4"/>
        <v>#NAME?</v>
      </c>
      <c r="K40" s="147"/>
      <c r="L40" s="148"/>
      <c r="M40" s="117"/>
    </row>
    <row r="41" ht="15.0" customHeight="1">
      <c r="A41" s="117"/>
      <c r="B41" s="144">
        <v>10.0</v>
      </c>
      <c r="C41" s="145"/>
      <c r="D41" s="146" t="str">
        <f t="shared" si="3"/>
        <v>#NAME?</v>
      </c>
      <c r="E41" s="147"/>
      <c r="F41" s="148"/>
      <c r="G41" s="156"/>
      <c r="H41" s="144">
        <v>10.0</v>
      </c>
      <c r="I41" s="145"/>
      <c r="J41" s="146" t="str">
        <f t="shared" si="4"/>
        <v>#NAME?</v>
      </c>
      <c r="K41" s="147"/>
      <c r="L41" s="148"/>
      <c r="M41" s="117"/>
    </row>
    <row r="42" ht="15.0" customHeight="1">
      <c r="A42" s="117"/>
      <c r="B42" s="144">
        <v>11.0</v>
      </c>
      <c r="C42" s="145"/>
      <c r="D42" s="146" t="str">
        <f t="shared" si="3"/>
        <v>#NAME?</v>
      </c>
      <c r="E42" s="147"/>
      <c r="F42" s="148"/>
      <c r="G42" s="156"/>
      <c r="H42" s="144">
        <v>11.0</v>
      </c>
      <c r="I42" s="145"/>
      <c r="J42" s="146" t="str">
        <f t="shared" si="4"/>
        <v>#NAME?</v>
      </c>
      <c r="K42" s="147"/>
      <c r="L42" s="148"/>
      <c r="M42" s="117"/>
    </row>
    <row r="43" ht="15.0" customHeight="1">
      <c r="A43" s="117"/>
      <c r="B43" s="144">
        <v>12.0</v>
      </c>
      <c r="C43" s="145"/>
      <c r="D43" s="146" t="str">
        <f t="shared" si="3"/>
        <v>#NAME?</v>
      </c>
      <c r="E43" s="147"/>
      <c r="F43" s="148"/>
      <c r="G43" s="156"/>
      <c r="H43" s="144">
        <v>12.0</v>
      </c>
      <c r="I43" s="145"/>
      <c r="J43" s="146" t="str">
        <f t="shared" si="4"/>
        <v>#NAME?</v>
      </c>
      <c r="K43" s="147"/>
      <c r="L43" s="148"/>
      <c r="M43" s="117"/>
    </row>
    <row r="44" ht="15.0" customHeight="1">
      <c r="A44" s="117"/>
      <c r="B44" s="144">
        <v>13.0</v>
      </c>
      <c r="C44" s="145"/>
      <c r="D44" s="146" t="str">
        <f t="shared" si="3"/>
        <v>#NAME?</v>
      </c>
      <c r="E44" s="147"/>
      <c r="F44" s="148"/>
      <c r="G44" s="156"/>
      <c r="H44" s="144">
        <v>13.0</v>
      </c>
      <c r="I44" s="145"/>
      <c r="J44" s="146" t="str">
        <f t="shared" si="4"/>
        <v>#NAME?</v>
      </c>
      <c r="K44" s="147"/>
      <c r="L44" s="148"/>
      <c r="M44" s="117"/>
    </row>
    <row r="45" ht="15.0" customHeight="1">
      <c r="A45" s="117"/>
      <c r="B45" s="144">
        <v>14.0</v>
      </c>
      <c r="C45" s="145"/>
      <c r="D45" s="146" t="str">
        <f t="shared" si="3"/>
        <v>#NAME?</v>
      </c>
      <c r="E45" s="147"/>
      <c r="F45" s="148"/>
      <c r="G45" s="156"/>
      <c r="H45" s="144">
        <v>14.0</v>
      </c>
      <c r="I45" s="145"/>
      <c r="J45" s="146" t="str">
        <f t="shared" si="4"/>
        <v>#NAME?</v>
      </c>
      <c r="K45" s="147"/>
      <c r="L45" s="148"/>
      <c r="M45" s="117"/>
    </row>
    <row r="46" ht="15.0" customHeight="1">
      <c r="A46" s="117"/>
      <c r="B46" s="144">
        <v>15.0</v>
      </c>
      <c r="C46" s="145"/>
      <c r="D46" s="146" t="str">
        <f t="shared" si="3"/>
        <v>#NAME?</v>
      </c>
      <c r="E46" s="147"/>
      <c r="F46" s="148"/>
      <c r="G46" s="156"/>
      <c r="H46" s="144">
        <v>15.0</v>
      </c>
      <c r="I46" s="145"/>
      <c r="J46" s="146" t="str">
        <f t="shared" si="4"/>
        <v>#NAME?</v>
      </c>
      <c r="K46" s="147"/>
      <c r="L46" s="148"/>
      <c r="M46" s="117"/>
    </row>
    <row r="47" ht="15.0" customHeight="1">
      <c r="A47" s="117"/>
      <c r="B47" s="144">
        <v>16.0</v>
      </c>
      <c r="C47" s="145"/>
      <c r="D47" s="146" t="str">
        <f t="shared" si="3"/>
        <v>#NAME?</v>
      </c>
      <c r="E47" s="147"/>
      <c r="F47" s="148"/>
      <c r="G47" s="156"/>
      <c r="H47" s="144">
        <v>16.0</v>
      </c>
      <c r="I47" s="145"/>
      <c r="J47" s="146" t="str">
        <f t="shared" si="4"/>
        <v>#NAME?</v>
      </c>
      <c r="K47" s="147"/>
      <c r="L47" s="148"/>
      <c r="M47" s="117"/>
    </row>
    <row r="48" ht="15.0" customHeight="1">
      <c r="A48" s="117"/>
      <c r="B48" s="144">
        <v>17.0</v>
      </c>
      <c r="C48" s="145"/>
      <c r="D48" s="146" t="str">
        <f t="shared" si="3"/>
        <v>#NAME?</v>
      </c>
      <c r="E48" s="147"/>
      <c r="F48" s="148"/>
      <c r="G48" s="156"/>
      <c r="H48" s="144">
        <v>17.0</v>
      </c>
      <c r="I48" s="145"/>
      <c r="J48" s="146" t="str">
        <f t="shared" si="4"/>
        <v>#NAME?</v>
      </c>
      <c r="K48" s="147"/>
      <c r="L48" s="148"/>
      <c r="M48" s="117"/>
    </row>
    <row r="49" ht="15.0" customHeight="1">
      <c r="A49" s="117"/>
      <c r="B49" s="144">
        <v>18.0</v>
      </c>
      <c r="C49" s="145"/>
      <c r="D49" s="146" t="str">
        <f t="shared" si="3"/>
        <v>#NAME?</v>
      </c>
      <c r="E49" s="147"/>
      <c r="F49" s="148"/>
      <c r="G49" s="156"/>
      <c r="H49" s="144">
        <v>18.0</v>
      </c>
      <c r="I49" s="145"/>
      <c r="J49" s="146" t="str">
        <f t="shared" si="4"/>
        <v>#NAME?</v>
      </c>
      <c r="K49" s="147"/>
      <c r="L49" s="148"/>
      <c r="M49" s="117"/>
    </row>
    <row r="50" ht="15.0" customHeight="1">
      <c r="A50" s="117"/>
      <c r="B50" s="144">
        <v>19.0</v>
      </c>
      <c r="C50" s="145"/>
      <c r="D50" s="146" t="str">
        <f t="shared" si="3"/>
        <v>#NAME?</v>
      </c>
      <c r="E50" s="147"/>
      <c r="F50" s="148"/>
      <c r="G50" s="156"/>
      <c r="H50" s="144">
        <v>19.0</v>
      </c>
      <c r="I50" s="145"/>
      <c r="J50" s="146" t="str">
        <f t="shared" si="4"/>
        <v>#NAME?</v>
      </c>
      <c r="K50" s="147"/>
      <c r="L50" s="148"/>
      <c r="M50" s="117"/>
    </row>
    <row r="51" ht="15.0" customHeight="1">
      <c r="A51" s="117"/>
      <c r="B51" s="149">
        <v>20.0</v>
      </c>
      <c r="C51" s="150"/>
      <c r="D51" s="151" t="str">
        <f t="shared" si="3"/>
        <v>#NAME?</v>
      </c>
      <c r="E51" s="151"/>
      <c r="F51" s="152"/>
      <c r="G51" s="156"/>
      <c r="H51" s="149">
        <v>20.0</v>
      </c>
      <c r="I51" s="150"/>
      <c r="J51" s="151" t="str">
        <f t="shared" si="4"/>
        <v>#NAME?</v>
      </c>
      <c r="K51" s="151"/>
      <c r="L51" s="152"/>
      <c r="M51" s="117"/>
    </row>
    <row r="52" ht="13.5" customHeight="1">
      <c r="A52" s="117"/>
      <c r="B52" s="154"/>
      <c r="C52" s="154"/>
      <c r="D52" s="154"/>
      <c r="E52" s="154"/>
      <c r="F52" s="154"/>
      <c r="G52" s="117"/>
      <c r="H52" s="154"/>
      <c r="I52" s="154"/>
      <c r="J52" s="154"/>
      <c r="K52" s="154"/>
      <c r="L52" s="154"/>
      <c r="M52" s="117"/>
    </row>
    <row r="53" ht="30.75" customHeight="1">
      <c r="A53" s="117"/>
      <c r="B53" s="128" t="s">
        <v>29</v>
      </c>
      <c r="C53" s="35"/>
      <c r="D53" s="36"/>
      <c r="E53" s="129" t="s">
        <v>9</v>
      </c>
      <c r="F53" s="130" t="str">
        <f>COUNTA(C55:C74)</f>
        <v>0人</v>
      </c>
      <c r="G53" s="155"/>
      <c r="H53" s="128" t="s">
        <v>30</v>
      </c>
      <c r="I53" s="35"/>
      <c r="J53" s="36"/>
      <c r="K53" s="129" t="s">
        <v>9</v>
      </c>
      <c r="L53" s="130" t="str">
        <f>COUNTA(I55:I74)</f>
        <v>0人</v>
      </c>
      <c r="M53" s="117"/>
    </row>
    <row r="54" ht="15.0" customHeight="1">
      <c r="A54" s="117"/>
      <c r="B54" s="132" t="s">
        <v>10</v>
      </c>
      <c r="C54" s="133" t="s">
        <v>12</v>
      </c>
      <c r="D54" s="134" t="s">
        <v>26</v>
      </c>
      <c r="E54" s="138" t="s">
        <v>13</v>
      </c>
      <c r="F54" s="139" t="s">
        <v>14</v>
      </c>
      <c r="G54" s="157"/>
      <c r="H54" s="132" t="s">
        <v>10</v>
      </c>
      <c r="I54" s="133" t="s">
        <v>12</v>
      </c>
      <c r="J54" s="134" t="s">
        <v>26</v>
      </c>
      <c r="K54" s="138" t="s">
        <v>13</v>
      </c>
      <c r="L54" s="139" t="s">
        <v>14</v>
      </c>
      <c r="M54" s="117"/>
    </row>
    <row r="55" ht="15.0" customHeight="1">
      <c r="A55" s="117"/>
      <c r="B55" s="140">
        <v>1.0</v>
      </c>
      <c r="C55" s="141"/>
      <c r="D55" s="142" t="str">
        <f t="shared" ref="D55:D74" si="5">PHONETIC(C55)</f>
        <v>#NAME?</v>
      </c>
      <c r="E55" s="142"/>
      <c r="F55" s="143"/>
      <c r="G55" s="157"/>
      <c r="H55" s="140">
        <v>1.0</v>
      </c>
      <c r="I55" s="141"/>
      <c r="J55" s="142" t="str">
        <f t="shared" ref="J55:J74" si="6">PHONETIC(I55)</f>
        <v>#NAME?</v>
      </c>
      <c r="K55" s="142"/>
      <c r="L55" s="143"/>
      <c r="M55" s="117"/>
    </row>
    <row r="56" ht="15.0" customHeight="1">
      <c r="A56" s="117"/>
      <c r="B56" s="144">
        <v>2.0</v>
      </c>
      <c r="C56" s="145"/>
      <c r="D56" s="146" t="str">
        <f t="shared" si="5"/>
        <v>#NAME?</v>
      </c>
      <c r="E56" s="147"/>
      <c r="F56" s="148"/>
      <c r="G56" s="157"/>
      <c r="H56" s="144">
        <v>2.0</v>
      </c>
      <c r="I56" s="145"/>
      <c r="J56" s="146" t="str">
        <f t="shared" si="6"/>
        <v>#NAME?</v>
      </c>
      <c r="K56" s="147"/>
      <c r="L56" s="148"/>
      <c r="M56" s="117"/>
    </row>
    <row r="57" ht="15.0" customHeight="1">
      <c r="A57" s="117"/>
      <c r="B57" s="144">
        <v>3.0</v>
      </c>
      <c r="C57" s="145"/>
      <c r="D57" s="146" t="str">
        <f t="shared" si="5"/>
        <v>#NAME?</v>
      </c>
      <c r="E57" s="147"/>
      <c r="F57" s="148"/>
      <c r="G57" s="157"/>
      <c r="H57" s="144">
        <v>3.0</v>
      </c>
      <c r="I57" s="145"/>
      <c r="J57" s="146" t="str">
        <f t="shared" si="6"/>
        <v>#NAME?</v>
      </c>
      <c r="K57" s="147"/>
      <c r="L57" s="148"/>
      <c r="M57" s="117"/>
    </row>
    <row r="58" ht="15.0" customHeight="1">
      <c r="A58" s="117"/>
      <c r="B58" s="144">
        <v>4.0</v>
      </c>
      <c r="C58" s="145"/>
      <c r="D58" s="146" t="str">
        <f t="shared" si="5"/>
        <v>#NAME?</v>
      </c>
      <c r="E58" s="147"/>
      <c r="F58" s="148"/>
      <c r="G58" s="157"/>
      <c r="H58" s="144">
        <v>4.0</v>
      </c>
      <c r="I58" s="145"/>
      <c r="J58" s="146" t="str">
        <f t="shared" si="6"/>
        <v>#NAME?</v>
      </c>
      <c r="K58" s="147"/>
      <c r="L58" s="148"/>
      <c r="M58" s="117"/>
    </row>
    <row r="59" ht="15.0" customHeight="1">
      <c r="A59" s="117"/>
      <c r="B59" s="144">
        <v>5.0</v>
      </c>
      <c r="C59" s="145"/>
      <c r="D59" s="146" t="str">
        <f t="shared" si="5"/>
        <v>#NAME?</v>
      </c>
      <c r="E59" s="147"/>
      <c r="F59" s="148"/>
      <c r="G59" s="157"/>
      <c r="H59" s="144">
        <v>5.0</v>
      </c>
      <c r="I59" s="145"/>
      <c r="J59" s="146" t="str">
        <f t="shared" si="6"/>
        <v>#NAME?</v>
      </c>
      <c r="K59" s="147"/>
      <c r="L59" s="148"/>
      <c r="M59" s="117"/>
    </row>
    <row r="60" ht="15.0" customHeight="1">
      <c r="A60" s="117"/>
      <c r="B60" s="144">
        <v>6.0</v>
      </c>
      <c r="C60" s="145"/>
      <c r="D60" s="146" t="str">
        <f t="shared" si="5"/>
        <v>#NAME?</v>
      </c>
      <c r="E60" s="147"/>
      <c r="F60" s="148"/>
      <c r="G60" s="157"/>
      <c r="H60" s="144">
        <v>6.0</v>
      </c>
      <c r="I60" s="145"/>
      <c r="J60" s="146" t="str">
        <f t="shared" si="6"/>
        <v>#NAME?</v>
      </c>
      <c r="K60" s="147"/>
      <c r="L60" s="148"/>
      <c r="M60" s="117"/>
    </row>
    <row r="61" ht="15.0" customHeight="1">
      <c r="A61" s="117"/>
      <c r="B61" s="144">
        <v>7.0</v>
      </c>
      <c r="C61" s="145"/>
      <c r="D61" s="146" t="str">
        <f t="shared" si="5"/>
        <v>#NAME?</v>
      </c>
      <c r="E61" s="147"/>
      <c r="F61" s="148"/>
      <c r="G61" s="157"/>
      <c r="H61" s="144">
        <v>7.0</v>
      </c>
      <c r="I61" s="145"/>
      <c r="J61" s="146" t="str">
        <f t="shared" si="6"/>
        <v>#NAME?</v>
      </c>
      <c r="K61" s="147"/>
      <c r="L61" s="148"/>
      <c r="M61" s="117"/>
    </row>
    <row r="62" ht="15.0" customHeight="1">
      <c r="A62" s="117"/>
      <c r="B62" s="144">
        <v>8.0</v>
      </c>
      <c r="C62" s="145"/>
      <c r="D62" s="146" t="str">
        <f t="shared" si="5"/>
        <v>#NAME?</v>
      </c>
      <c r="E62" s="147"/>
      <c r="F62" s="148"/>
      <c r="G62" s="157"/>
      <c r="H62" s="144">
        <v>8.0</v>
      </c>
      <c r="I62" s="145"/>
      <c r="J62" s="146" t="str">
        <f t="shared" si="6"/>
        <v>#NAME?</v>
      </c>
      <c r="K62" s="147"/>
      <c r="L62" s="148"/>
      <c r="M62" s="117"/>
    </row>
    <row r="63" ht="15.0" customHeight="1">
      <c r="A63" s="117"/>
      <c r="B63" s="144">
        <v>9.0</v>
      </c>
      <c r="C63" s="145"/>
      <c r="D63" s="146" t="str">
        <f t="shared" si="5"/>
        <v>#NAME?</v>
      </c>
      <c r="E63" s="147"/>
      <c r="F63" s="148"/>
      <c r="G63" s="157"/>
      <c r="H63" s="144">
        <v>9.0</v>
      </c>
      <c r="I63" s="145"/>
      <c r="J63" s="146" t="str">
        <f t="shared" si="6"/>
        <v>#NAME?</v>
      </c>
      <c r="K63" s="147"/>
      <c r="L63" s="148"/>
      <c r="M63" s="117"/>
    </row>
    <row r="64" ht="15.0" customHeight="1">
      <c r="A64" s="117"/>
      <c r="B64" s="144">
        <v>10.0</v>
      </c>
      <c r="C64" s="145"/>
      <c r="D64" s="146" t="str">
        <f t="shared" si="5"/>
        <v>#NAME?</v>
      </c>
      <c r="E64" s="147"/>
      <c r="F64" s="148"/>
      <c r="G64" s="157"/>
      <c r="H64" s="144">
        <v>10.0</v>
      </c>
      <c r="I64" s="145"/>
      <c r="J64" s="146" t="str">
        <f t="shared" si="6"/>
        <v>#NAME?</v>
      </c>
      <c r="K64" s="147"/>
      <c r="L64" s="148"/>
      <c r="M64" s="117"/>
    </row>
    <row r="65" ht="15.0" customHeight="1">
      <c r="A65" s="117"/>
      <c r="B65" s="144">
        <v>11.0</v>
      </c>
      <c r="C65" s="145"/>
      <c r="D65" s="146" t="str">
        <f t="shared" si="5"/>
        <v>#NAME?</v>
      </c>
      <c r="E65" s="147"/>
      <c r="F65" s="148"/>
      <c r="G65" s="157"/>
      <c r="H65" s="144">
        <v>11.0</v>
      </c>
      <c r="I65" s="145"/>
      <c r="J65" s="146" t="str">
        <f t="shared" si="6"/>
        <v>#NAME?</v>
      </c>
      <c r="K65" s="147"/>
      <c r="L65" s="148"/>
      <c r="M65" s="117"/>
    </row>
    <row r="66" ht="15.0" customHeight="1">
      <c r="A66" s="117"/>
      <c r="B66" s="144">
        <v>12.0</v>
      </c>
      <c r="C66" s="145"/>
      <c r="D66" s="146" t="str">
        <f t="shared" si="5"/>
        <v>#NAME?</v>
      </c>
      <c r="E66" s="147"/>
      <c r="F66" s="148"/>
      <c r="G66" s="157"/>
      <c r="H66" s="144">
        <v>12.0</v>
      </c>
      <c r="I66" s="145"/>
      <c r="J66" s="146" t="str">
        <f t="shared" si="6"/>
        <v>#NAME?</v>
      </c>
      <c r="K66" s="147"/>
      <c r="L66" s="148"/>
      <c r="M66" s="117"/>
    </row>
    <row r="67" ht="15.0" customHeight="1">
      <c r="A67" s="117"/>
      <c r="B67" s="144">
        <v>13.0</v>
      </c>
      <c r="C67" s="145"/>
      <c r="D67" s="146" t="str">
        <f t="shared" si="5"/>
        <v>#NAME?</v>
      </c>
      <c r="E67" s="147"/>
      <c r="F67" s="148"/>
      <c r="G67" s="157"/>
      <c r="H67" s="144">
        <v>13.0</v>
      </c>
      <c r="I67" s="145"/>
      <c r="J67" s="146" t="str">
        <f t="shared" si="6"/>
        <v>#NAME?</v>
      </c>
      <c r="K67" s="147"/>
      <c r="L67" s="148"/>
      <c r="M67" s="117"/>
    </row>
    <row r="68" ht="15.0" customHeight="1">
      <c r="A68" s="117"/>
      <c r="B68" s="144">
        <v>14.0</v>
      </c>
      <c r="C68" s="145"/>
      <c r="D68" s="146" t="str">
        <f t="shared" si="5"/>
        <v>#NAME?</v>
      </c>
      <c r="E68" s="147"/>
      <c r="F68" s="148"/>
      <c r="G68" s="157"/>
      <c r="H68" s="144">
        <v>14.0</v>
      </c>
      <c r="I68" s="145"/>
      <c r="J68" s="146" t="str">
        <f t="shared" si="6"/>
        <v>#NAME?</v>
      </c>
      <c r="K68" s="147"/>
      <c r="L68" s="148"/>
      <c r="M68" s="117"/>
    </row>
    <row r="69" ht="15.0" customHeight="1">
      <c r="A69" s="117"/>
      <c r="B69" s="144">
        <v>15.0</v>
      </c>
      <c r="C69" s="145"/>
      <c r="D69" s="146" t="str">
        <f t="shared" si="5"/>
        <v>#NAME?</v>
      </c>
      <c r="E69" s="147"/>
      <c r="F69" s="148"/>
      <c r="G69" s="157"/>
      <c r="H69" s="144">
        <v>15.0</v>
      </c>
      <c r="I69" s="145"/>
      <c r="J69" s="146" t="str">
        <f t="shared" si="6"/>
        <v>#NAME?</v>
      </c>
      <c r="K69" s="147"/>
      <c r="L69" s="148"/>
      <c r="M69" s="117"/>
    </row>
    <row r="70" ht="15.0" customHeight="1">
      <c r="A70" s="117"/>
      <c r="B70" s="144">
        <v>16.0</v>
      </c>
      <c r="C70" s="145"/>
      <c r="D70" s="146" t="str">
        <f t="shared" si="5"/>
        <v>#NAME?</v>
      </c>
      <c r="E70" s="147"/>
      <c r="F70" s="148"/>
      <c r="G70" s="157"/>
      <c r="H70" s="144">
        <v>16.0</v>
      </c>
      <c r="I70" s="145"/>
      <c r="J70" s="146" t="str">
        <f t="shared" si="6"/>
        <v>#NAME?</v>
      </c>
      <c r="K70" s="147"/>
      <c r="L70" s="148"/>
      <c r="M70" s="117"/>
    </row>
    <row r="71" ht="15.0" customHeight="1">
      <c r="A71" s="117"/>
      <c r="B71" s="144">
        <v>17.0</v>
      </c>
      <c r="C71" s="145"/>
      <c r="D71" s="146" t="str">
        <f t="shared" si="5"/>
        <v>#NAME?</v>
      </c>
      <c r="E71" s="147"/>
      <c r="F71" s="148"/>
      <c r="G71" s="157"/>
      <c r="H71" s="144">
        <v>17.0</v>
      </c>
      <c r="I71" s="145"/>
      <c r="J71" s="146" t="str">
        <f t="shared" si="6"/>
        <v>#NAME?</v>
      </c>
      <c r="K71" s="147"/>
      <c r="L71" s="148"/>
      <c r="M71" s="117"/>
    </row>
    <row r="72" ht="15.0" customHeight="1">
      <c r="A72" s="117"/>
      <c r="B72" s="144">
        <v>18.0</v>
      </c>
      <c r="C72" s="145"/>
      <c r="D72" s="146" t="str">
        <f t="shared" si="5"/>
        <v>#NAME?</v>
      </c>
      <c r="E72" s="147"/>
      <c r="F72" s="148"/>
      <c r="G72" s="157"/>
      <c r="H72" s="144">
        <v>18.0</v>
      </c>
      <c r="I72" s="145"/>
      <c r="J72" s="146" t="str">
        <f t="shared" si="6"/>
        <v>#NAME?</v>
      </c>
      <c r="K72" s="147"/>
      <c r="L72" s="148"/>
      <c r="M72" s="117"/>
    </row>
    <row r="73" ht="15.0" customHeight="1">
      <c r="A73" s="117"/>
      <c r="B73" s="144">
        <v>19.0</v>
      </c>
      <c r="C73" s="145"/>
      <c r="D73" s="146" t="str">
        <f t="shared" si="5"/>
        <v>#NAME?</v>
      </c>
      <c r="E73" s="147"/>
      <c r="F73" s="148"/>
      <c r="G73" s="157"/>
      <c r="H73" s="144">
        <v>19.0</v>
      </c>
      <c r="I73" s="145"/>
      <c r="J73" s="146" t="str">
        <f t="shared" si="6"/>
        <v>#NAME?</v>
      </c>
      <c r="K73" s="147"/>
      <c r="L73" s="148"/>
      <c r="M73" s="117"/>
    </row>
    <row r="74" ht="15.0" customHeight="1">
      <c r="A74" s="117"/>
      <c r="B74" s="149">
        <v>20.0</v>
      </c>
      <c r="C74" s="150"/>
      <c r="D74" s="151" t="str">
        <f t="shared" si="5"/>
        <v>#NAME?</v>
      </c>
      <c r="E74" s="151"/>
      <c r="F74" s="152"/>
      <c r="G74" s="157"/>
      <c r="H74" s="149">
        <v>20.0</v>
      </c>
      <c r="I74" s="150"/>
      <c r="J74" s="151" t="str">
        <f t="shared" si="6"/>
        <v>#NAME?</v>
      </c>
      <c r="K74" s="151"/>
      <c r="L74" s="152"/>
      <c r="M74" s="117"/>
    </row>
    <row r="75" ht="13.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ht="18.0" customHeight="1">
      <c r="A76" s="117"/>
      <c r="B76" s="117"/>
      <c r="C76" s="117"/>
      <c r="D76" s="117"/>
      <c r="E76" s="117"/>
      <c r="F76" s="117"/>
      <c r="G76" s="117"/>
      <c r="H76" s="158" t="s">
        <v>31</v>
      </c>
      <c r="I76" s="102"/>
      <c r="J76" s="159" t="str">
        <f>SUM(F7,L7,F30,L30,F53,L53)</f>
        <v>0人</v>
      </c>
      <c r="K76" s="104"/>
      <c r="L76" s="117"/>
      <c r="M76" s="117"/>
    </row>
    <row r="77" ht="18.0" customHeight="1">
      <c r="A77" s="117"/>
      <c r="B77" s="117"/>
      <c r="C77" s="117"/>
      <c r="D77" s="117"/>
      <c r="E77" s="117"/>
      <c r="F77" s="117"/>
      <c r="G77" s="117"/>
      <c r="H77" s="110"/>
      <c r="I77" s="112"/>
      <c r="J77" s="113"/>
      <c r="K77" s="114"/>
      <c r="L77" s="117"/>
      <c r="M77" s="117"/>
    </row>
    <row r="78" ht="12.75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ht="12.75" customHeight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ht="12.75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ht="12.7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ht="12.75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ht="12.7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ht="12.75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ht="12.75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ht="12.75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ht="12.75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ht="12.75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ht="12.75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ht="12.75" customHeigh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ht="12.75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ht="12.75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ht="12.75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ht="12.75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ht="12.75" customHeight="1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ht="12.75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ht="12.7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ht="12.75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ht="12.7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ht="12.75" customHeight="1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</sheetData>
  <mergeCells count="14">
    <mergeCell ref="B4:G5"/>
    <mergeCell ref="B7:D7"/>
    <mergeCell ref="B1:L1"/>
    <mergeCell ref="J3:L3"/>
    <mergeCell ref="J4:L4"/>
    <mergeCell ref="J5:L5"/>
    <mergeCell ref="B30:D30"/>
    <mergeCell ref="H30:J30"/>
    <mergeCell ref="B53:D53"/>
    <mergeCell ref="H53:J53"/>
    <mergeCell ref="H76:I77"/>
    <mergeCell ref="J76:K77"/>
    <mergeCell ref="B3:G3"/>
    <mergeCell ref="H7:J7"/>
  </mergeCells>
  <dataValidations>
    <dataValidation type="list" allowBlank="1" showInputMessage="1" showErrorMessage="1" prompt=" - " sqref="E9:E28">
      <formula1>"１,２,年長"</formula1>
    </dataValidation>
    <dataValidation type="list" allowBlank="1" showInputMessage="1" showErrorMessage="1" prompt=" - " sqref="E32:E51 K32:K51">
      <formula1>"５,６"</formula1>
    </dataValidation>
    <dataValidation type="list" allowBlank="1" showInputMessage="1" showErrorMessage="1" prompt=" - " sqref="F9:F28 L9:L28 F32:F51 L32:L51 F55:F74 L55:L74">
      <formula1>"男,女"</formula1>
    </dataValidation>
    <dataValidation type="list" allowBlank="1" showInputMessage="1" showErrorMessage="1" prompt=" - " sqref="K9:K28">
      <formula1>"３,４"</formula1>
    </dataValidation>
    <dataValidation type="list" allowBlank="1" showInputMessage="1" showErrorMessage="1" prompt=" - " sqref="E55:E73 K55:K74">
      <formula1>"１,２,３"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4.0"/>
    <col customWidth="1" min="2" max="5" width="14.63"/>
    <col customWidth="1" min="6" max="6" width="5.75"/>
    <col customWidth="1" min="7" max="7" width="24.63"/>
    <col customWidth="1" min="8" max="8" width="5.63"/>
    <col customWidth="1" min="9" max="10" width="9.0"/>
    <col customWidth="1" min="11" max="11" width="29.13"/>
  </cols>
  <sheetData>
    <row r="1" ht="25.5" customHeight="1">
      <c r="A1" s="160" t="s">
        <v>32</v>
      </c>
      <c r="B1" s="16"/>
      <c r="C1" s="16"/>
      <c r="D1" s="161"/>
      <c r="E1" s="162" t="s">
        <v>2</v>
      </c>
      <c r="F1" s="163" t="str">
        <f>'①　団体戦用申込用紙'!P4</f>
        <v/>
      </c>
      <c r="G1" s="14"/>
      <c r="H1" s="164"/>
      <c r="I1" s="115"/>
      <c r="J1" s="115"/>
      <c r="K1" s="115"/>
    </row>
    <row r="2" ht="25.5" customHeight="1">
      <c r="A2" s="165"/>
      <c r="D2" s="106"/>
      <c r="E2" s="166" t="s">
        <v>23</v>
      </c>
      <c r="F2" s="167" t="str">
        <f>'①　団体戦用申込用紙'!P5</f>
        <v/>
      </c>
      <c r="G2" s="22"/>
      <c r="H2" s="164"/>
      <c r="I2" s="115"/>
      <c r="J2" s="115"/>
      <c r="K2" s="115"/>
    </row>
    <row r="3" ht="25.5" customHeight="1">
      <c r="A3" s="168"/>
      <c r="B3" s="169"/>
      <c r="C3" s="169"/>
      <c r="D3" s="170"/>
      <c r="E3" s="171" t="s">
        <v>7</v>
      </c>
      <c r="F3" s="172" t="str">
        <f>'①　団体戦用申込用紙'!P7</f>
        <v/>
      </c>
      <c r="G3" s="33"/>
      <c r="H3" s="164"/>
      <c r="I3" s="115"/>
      <c r="J3" s="115"/>
      <c r="K3" s="115"/>
    </row>
    <row r="4" ht="13.5" customHeight="1">
      <c r="A4" s="164"/>
      <c r="B4" s="164"/>
      <c r="C4" s="164"/>
      <c r="D4" s="164"/>
      <c r="E4" s="164"/>
      <c r="F4" s="164"/>
      <c r="G4" s="164"/>
      <c r="H4" s="164"/>
      <c r="I4" s="115"/>
      <c r="J4" s="115"/>
      <c r="K4" s="115"/>
    </row>
    <row r="5" ht="12.75" customHeight="1">
      <c r="A5" s="164"/>
      <c r="B5" s="164"/>
      <c r="C5" s="164"/>
      <c r="D5" s="164"/>
      <c r="E5" s="173" t="s">
        <v>33</v>
      </c>
      <c r="F5" s="174"/>
      <c r="G5" s="175"/>
      <c r="H5" s="164"/>
      <c r="I5" s="115"/>
      <c r="J5" s="115"/>
      <c r="K5" s="115"/>
    </row>
    <row r="6" ht="29.25" customHeight="1">
      <c r="A6" s="176"/>
      <c r="B6" s="176" t="s">
        <v>34</v>
      </c>
      <c r="C6" s="164"/>
      <c r="D6" s="164"/>
      <c r="E6" s="177"/>
      <c r="F6" s="178"/>
      <c r="G6" s="179"/>
      <c r="H6" s="164"/>
      <c r="I6" s="115"/>
      <c r="J6" s="115"/>
      <c r="K6" s="115"/>
    </row>
    <row r="7" ht="27.75" customHeight="1">
      <c r="A7" s="164"/>
      <c r="B7" s="180" t="s">
        <v>35</v>
      </c>
      <c r="C7" s="181"/>
      <c r="D7" s="181"/>
      <c r="E7" s="181"/>
      <c r="F7" s="181"/>
      <c r="G7" s="181"/>
      <c r="H7" s="164"/>
      <c r="I7" s="115"/>
      <c r="J7" s="115"/>
      <c r="K7" s="115"/>
    </row>
    <row r="8" ht="15.75" customHeight="1">
      <c r="A8" s="164"/>
      <c r="B8" s="182">
        <v>2000.0</v>
      </c>
      <c r="C8" s="4"/>
      <c r="D8" s="5"/>
      <c r="E8" s="183" t="str">
        <f>'①　団体戦用申込用紙'!U48</f>
        <v>0チーム</v>
      </c>
      <c r="F8" s="184" t="s">
        <v>36</v>
      </c>
      <c r="G8" s="185" t="str">
        <f>B8*E8</f>
        <v>0円 </v>
      </c>
      <c r="H8" s="164"/>
      <c r="I8" s="115"/>
      <c r="J8" s="115"/>
      <c r="K8" s="115"/>
    </row>
    <row r="9" ht="15.75" customHeight="1">
      <c r="A9" s="164"/>
      <c r="B9" s="186"/>
      <c r="C9" s="4"/>
      <c r="D9" s="5"/>
      <c r="E9" s="187"/>
      <c r="F9" s="181"/>
      <c r="G9" s="188"/>
      <c r="H9" s="164"/>
      <c r="I9" s="115"/>
      <c r="J9" s="115"/>
      <c r="K9" s="115"/>
    </row>
    <row r="10" ht="15.75" customHeight="1">
      <c r="A10" s="164"/>
      <c r="B10" s="189">
        <v>200.0</v>
      </c>
      <c r="C10" s="4"/>
      <c r="D10" s="5"/>
      <c r="E10" s="190" t="str">
        <f>'②　個人戦用申込用紙'!J76</f>
        <v>0人</v>
      </c>
      <c r="F10" s="184" t="s">
        <v>36</v>
      </c>
      <c r="G10" s="185" t="str">
        <f>B10*E10</f>
        <v>0円 </v>
      </c>
      <c r="H10" s="164"/>
      <c r="I10" s="115"/>
      <c r="J10" s="115"/>
      <c r="K10" s="115"/>
    </row>
    <row r="11" ht="17.25" customHeight="1">
      <c r="A11" s="164"/>
      <c r="B11" s="164"/>
      <c r="C11" s="164"/>
      <c r="D11" s="164"/>
      <c r="E11" s="164"/>
      <c r="F11" s="164"/>
      <c r="G11" s="191"/>
      <c r="H11" s="164"/>
      <c r="I11" s="115"/>
      <c r="J11" s="115"/>
      <c r="K11" s="115"/>
    </row>
    <row r="12" ht="15.75" customHeight="1">
      <c r="A12" s="164"/>
      <c r="B12" s="164"/>
      <c r="C12" s="164"/>
      <c r="D12" s="164"/>
      <c r="E12" s="192" t="s">
        <v>37</v>
      </c>
      <c r="F12" s="5"/>
      <c r="G12" s="193" t="str">
        <f>SUM(G8,G10)</f>
        <v>0円 </v>
      </c>
      <c r="H12" s="164"/>
      <c r="I12" s="115"/>
      <c r="J12" s="115"/>
      <c r="K12" s="115"/>
    </row>
    <row r="13" ht="12.75" customHeight="1">
      <c r="A13" s="164"/>
      <c r="B13" s="164"/>
      <c r="C13" s="164"/>
      <c r="D13" s="164"/>
      <c r="E13" s="164"/>
      <c r="F13" s="164"/>
      <c r="G13" s="194"/>
      <c r="H13" s="164"/>
      <c r="I13" s="115"/>
      <c r="J13" s="115"/>
      <c r="K13" s="115"/>
    </row>
    <row r="14" ht="12.75" customHeight="1">
      <c r="A14" s="164"/>
      <c r="B14" s="164"/>
      <c r="C14" s="164"/>
      <c r="D14" s="164"/>
      <c r="E14" s="164"/>
      <c r="F14" s="164"/>
      <c r="G14" s="194"/>
      <c r="H14" s="164"/>
      <c r="I14" s="115"/>
      <c r="J14" s="115"/>
      <c r="K14" s="115"/>
    </row>
    <row r="15" ht="15.75" customHeight="1">
      <c r="A15" s="164"/>
      <c r="B15" s="180" t="s">
        <v>38</v>
      </c>
      <c r="C15" s="181"/>
      <c r="D15" s="181"/>
      <c r="E15" s="181"/>
      <c r="F15" s="181"/>
      <c r="G15" s="195"/>
      <c r="H15" s="164"/>
      <c r="I15" s="115"/>
      <c r="J15" s="115"/>
      <c r="K15" s="115"/>
    </row>
    <row r="16" ht="15.75" customHeight="1">
      <c r="A16" s="164"/>
      <c r="B16" s="181"/>
      <c r="C16" s="181"/>
      <c r="D16" s="181"/>
      <c r="E16" s="196" t="s">
        <v>39</v>
      </c>
      <c r="F16" s="181"/>
      <c r="G16" s="195"/>
      <c r="H16" s="164"/>
      <c r="I16" s="115"/>
      <c r="J16" s="115"/>
      <c r="K16" s="115"/>
    </row>
    <row r="17" ht="15.75" customHeight="1">
      <c r="A17" s="164"/>
      <c r="B17" s="197">
        <v>400.0</v>
      </c>
      <c r="C17" s="4"/>
      <c r="D17" s="5"/>
      <c r="E17" s="198"/>
      <c r="F17" s="184" t="s">
        <v>36</v>
      </c>
      <c r="G17" s="185" t="str">
        <f>B17*E17</f>
        <v>0円 </v>
      </c>
      <c r="H17" s="164"/>
      <c r="I17" s="115"/>
      <c r="J17" s="115"/>
      <c r="K17" s="115"/>
    </row>
    <row r="18" ht="15.75" customHeight="1">
      <c r="A18" s="164"/>
      <c r="B18" s="186"/>
      <c r="C18" s="4"/>
      <c r="D18" s="5"/>
      <c r="E18" s="199"/>
      <c r="F18" s="181"/>
      <c r="G18" s="188"/>
      <c r="H18" s="164"/>
      <c r="I18" s="115"/>
      <c r="J18" s="115"/>
      <c r="K18" s="115"/>
    </row>
    <row r="19" ht="15.75" customHeight="1">
      <c r="A19" s="164"/>
      <c r="B19" s="200">
        <v>200.0</v>
      </c>
      <c r="C19" s="4"/>
      <c r="D19" s="5"/>
      <c r="E19" s="201"/>
      <c r="F19" s="184" t="s">
        <v>36</v>
      </c>
      <c r="G19" s="185" t="str">
        <f>B19*E19</f>
        <v>0円 </v>
      </c>
      <c r="H19" s="164"/>
      <c r="I19" s="115"/>
      <c r="J19" s="115"/>
      <c r="K19" s="115"/>
    </row>
    <row r="20" ht="12.75" customHeight="1">
      <c r="A20" s="164"/>
      <c r="B20" s="164"/>
      <c r="C20" s="164"/>
      <c r="D20" s="164"/>
      <c r="E20" s="164"/>
      <c r="F20" s="164"/>
      <c r="G20" s="191"/>
      <c r="H20" s="164"/>
      <c r="I20" s="115"/>
      <c r="J20" s="115"/>
      <c r="K20" s="115"/>
    </row>
    <row r="21" ht="15.75" customHeight="1">
      <c r="A21" s="164"/>
      <c r="B21" s="164"/>
      <c r="C21" s="164"/>
      <c r="D21" s="164"/>
      <c r="E21" s="192" t="s">
        <v>37</v>
      </c>
      <c r="F21" s="5"/>
      <c r="G21" s="193" t="str">
        <f>SUM(G17,G19)</f>
        <v>0円 </v>
      </c>
      <c r="H21" s="164"/>
      <c r="I21" s="115"/>
      <c r="J21" s="115"/>
      <c r="K21" s="115"/>
    </row>
    <row r="22" ht="12.75" customHeight="1">
      <c r="A22" s="164"/>
      <c r="B22" s="164"/>
      <c r="C22" s="164"/>
      <c r="D22" s="164"/>
      <c r="E22" s="164"/>
      <c r="F22" s="164"/>
      <c r="G22" s="164"/>
      <c r="H22" s="164"/>
      <c r="I22" s="115"/>
      <c r="J22" s="115"/>
      <c r="K22" s="115"/>
    </row>
    <row r="23" ht="18.0" customHeight="1">
      <c r="A23" s="164"/>
      <c r="B23" s="164"/>
      <c r="C23" s="164"/>
      <c r="D23" s="164"/>
      <c r="E23" s="164"/>
      <c r="F23" s="164"/>
      <c r="G23" s="164"/>
      <c r="H23" s="164"/>
      <c r="I23" s="115"/>
      <c r="J23" s="115"/>
      <c r="K23" s="115"/>
    </row>
    <row r="24" ht="28.5" customHeight="1">
      <c r="A24" s="164"/>
      <c r="B24" s="202" t="s">
        <v>40</v>
      </c>
      <c r="C24" s="203"/>
      <c r="D24" s="104"/>
      <c r="E24" s="204" t="s">
        <v>41</v>
      </c>
      <c r="F24" s="205"/>
      <c r="G24" s="206" t="str">
        <f>SUM(G12,G21)</f>
        <v>¥円 </v>
      </c>
      <c r="H24" s="164"/>
      <c r="I24" s="115"/>
      <c r="J24" s="115"/>
      <c r="K24" s="115"/>
    </row>
    <row r="25" ht="18.75" customHeight="1">
      <c r="A25" s="207"/>
      <c r="B25" s="208"/>
      <c r="C25" s="113"/>
      <c r="D25" s="114"/>
      <c r="E25" s="110"/>
      <c r="F25" s="209"/>
      <c r="G25" s="71"/>
      <c r="H25" s="164"/>
      <c r="I25" s="115"/>
      <c r="J25" s="115"/>
      <c r="K25" s="115"/>
    </row>
    <row r="26" ht="35.25" customHeight="1">
      <c r="A26" s="207"/>
      <c r="B26" s="207"/>
      <c r="C26" s="164"/>
      <c r="D26" s="164"/>
      <c r="E26" s="210"/>
      <c r="F26" s="210"/>
      <c r="G26" s="211"/>
      <c r="H26" s="164"/>
      <c r="I26" s="115"/>
      <c r="J26" s="115"/>
      <c r="K26" s="115"/>
    </row>
    <row r="27" ht="15.0" customHeight="1">
      <c r="A27" s="164"/>
      <c r="B27" s="212" t="s">
        <v>42</v>
      </c>
      <c r="C27" s="4"/>
      <c r="D27" s="5"/>
      <c r="E27" s="164"/>
      <c r="F27" s="164"/>
      <c r="G27" s="164"/>
      <c r="H27" s="164"/>
      <c r="I27" s="115"/>
      <c r="J27" s="115"/>
      <c r="K27" s="115"/>
    </row>
    <row r="28" ht="34.5" customHeight="1">
      <c r="A28" s="164"/>
      <c r="B28" s="213" t="s">
        <v>43</v>
      </c>
      <c r="C28" s="35"/>
      <c r="D28" s="35"/>
      <c r="E28" s="35"/>
      <c r="F28" s="35"/>
      <c r="G28" s="214"/>
      <c r="H28" s="164"/>
      <c r="I28" s="115"/>
      <c r="J28" s="115"/>
      <c r="K28" s="115"/>
    </row>
    <row r="29" ht="44.25" customHeight="1">
      <c r="A29" s="164"/>
      <c r="B29" s="215"/>
      <c r="C29" s="5"/>
      <c r="D29" s="164"/>
      <c r="E29" s="216" t="s">
        <v>44</v>
      </c>
      <c r="F29" s="217"/>
      <c r="G29" s="218"/>
      <c r="H29" s="164"/>
      <c r="I29" s="115"/>
      <c r="J29" s="115"/>
      <c r="K29" s="115"/>
    </row>
    <row r="30" ht="33.0" customHeight="1">
      <c r="A30" s="176"/>
      <c r="B30" s="219" t="s">
        <v>45</v>
      </c>
      <c r="C30" s="4"/>
      <c r="D30" s="4"/>
      <c r="E30" s="4"/>
      <c r="F30" s="4"/>
      <c r="G30" s="5"/>
      <c r="H30" s="164"/>
      <c r="I30" s="115"/>
      <c r="J30" s="115"/>
      <c r="K30" s="115"/>
    </row>
    <row r="31" ht="30.0" customHeight="1">
      <c r="A31" s="164"/>
      <c r="B31" s="220" t="s">
        <v>12</v>
      </c>
      <c r="C31" s="20"/>
      <c r="D31" s="221" t="s">
        <v>46</v>
      </c>
      <c r="E31" s="222"/>
      <c r="F31" s="4"/>
      <c r="G31" s="5"/>
      <c r="H31" s="164"/>
      <c r="I31" s="115"/>
      <c r="J31" s="115"/>
      <c r="K31" s="115"/>
    </row>
    <row r="32" ht="22.5" customHeight="1">
      <c r="A32" s="164"/>
      <c r="B32" s="223"/>
      <c r="C32" s="20"/>
      <c r="D32" s="224"/>
      <c r="E32" s="215"/>
      <c r="F32" s="4"/>
      <c r="G32" s="5"/>
      <c r="H32" s="164"/>
      <c r="I32" s="115"/>
      <c r="J32" s="115"/>
      <c r="K32" s="115"/>
    </row>
    <row r="33" ht="22.5" customHeight="1">
      <c r="A33" s="164"/>
      <c r="B33" s="225"/>
      <c r="C33" s="20"/>
      <c r="D33" s="224"/>
      <c r="E33" s="164"/>
      <c r="F33" s="164"/>
      <c r="G33" s="164"/>
      <c r="H33" s="164"/>
      <c r="I33" s="115"/>
      <c r="J33" s="115"/>
      <c r="K33" s="115"/>
    </row>
    <row r="34" ht="22.5" customHeight="1">
      <c r="A34" s="164"/>
      <c r="B34" s="225"/>
      <c r="C34" s="20"/>
      <c r="D34" s="224"/>
      <c r="E34" s="164"/>
      <c r="F34" s="164"/>
      <c r="G34" s="164"/>
      <c r="H34" s="164"/>
      <c r="I34" s="115"/>
      <c r="J34" s="115"/>
      <c r="K34" s="115"/>
    </row>
    <row r="35" ht="18.75" customHeight="1">
      <c r="A35" s="164"/>
      <c r="B35" s="226" t="s">
        <v>47</v>
      </c>
      <c r="C35" s="4"/>
      <c r="D35" s="4"/>
      <c r="E35" s="4"/>
      <c r="F35" s="4"/>
      <c r="G35" s="5"/>
      <c r="H35" s="164"/>
      <c r="I35" s="115"/>
      <c r="J35" s="115"/>
      <c r="K35" s="227"/>
    </row>
    <row r="36" ht="18.75" customHeight="1">
      <c r="A36" s="164"/>
      <c r="B36" s="226" t="s">
        <v>48</v>
      </c>
      <c r="C36" s="4"/>
      <c r="D36" s="4"/>
      <c r="E36" s="4"/>
      <c r="F36" s="4"/>
      <c r="G36" s="5"/>
      <c r="H36" s="164"/>
      <c r="I36" s="115"/>
      <c r="J36" s="115"/>
      <c r="K36" s="227"/>
    </row>
    <row r="37" ht="18.75" customHeight="1">
      <c r="A37" s="164"/>
      <c r="B37" s="226" t="s">
        <v>49</v>
      </c>
      <c r="C37" s="4"/>
      <c r="D37" s="4"/>
      <c r="E37" s="4"/>
      <c r="F37" s="4"/>
      <c r="G37" s="5"/>
      <c r="H37" s="164"/>
      <c r="I37" s="115"/>
      <c r="J37" s="115"/>
      <c r="K37" s="227"/>
    </row>
    <row r="38" ht="23.25" customHeight="1">
      <c r="A38" s="164"/>
      <c r="B38" s="228" t="s">
        <v>50</v>
      </c>
      <c r="C38" s="4"/>
      <c r="D38" s="4"/>
      <c r="E38" s="4"/>
      <c r="F38" s="4"/>
      <c r="G38" s="5"/>
      <c r="H38" s="164"/>
      <c r="I38" s="115"/>
      <c r="J38" s="115"/>
      <c r="K38" s="227"/>
    </row>
    <row r="39" ht="38.25" customHeight="1">
      <c r="A39" s="229" t="s">
        <v>51</v>
      </c>
      <c r="B39" s="4"/>
      <c r="C39" s="4"/>
      <c r="D39" s="4"/>
      <c r="E39" s="4"/>
      <c r="F39" s="5"/>
      <c r="G39" s="164"/>
      <c r="H39" s="164"/>
      <c r="I39" s="115"/>
      <c r="J39" s="115"/>
      <c r="K39" s="227"/>
    </row>
    <row r="40" ht="17.25" customHeight="1">
      <c r="A40" s="164"/>
      <c r="B40" s="230" t="s">
        <v>52</v>
      </c>
      <c r="C40" s="4"/>
      <c r="D40" s="4"/>
      <c r="E40" s="4"/>
      <c r="F40" s="4"/>
      <c r="G40" s="5"/>
      <c r="H40" s="164"/>
      <c r="I40" s="115"/>
      <c r="J40" s="115"/>
      <c r="K40" s="227"/>
    </row>
    <row r="41" ht="6.75" customHeight="1">
      <c r="A41" s="164"/>
      <c r="B41" s="215"/>
      <c r="C41" s="4"/>
      <c r="D41" s="4"/>
      <c r="E41" s="5"/>
      <c r="F41" s="164"/>
      <c r="G41" s="164"/>
      <c r="H41" s="164"/>
      <c r="I41" s="115"/>
      <c r="J41" s="115"/>
      <c r="K41" s="115"/>
    </row>
    <row r="42" ht="25.5" customHeight="1">
      <c r="A42" s="164"/>
      <c r="B42" s="180" t="s">
        <v>53</v>
      </c>
      <c r="C42" s="231"/>
      <c r="D42" s="232" t="s">
        <v>54</v>
      </c>
      <c r="E42" s="231"/>
      <c r="F42" s="232" t="s">
        <v>55</v>
      </c>
      <c r="G42" s="164"/>
      <c r="H42" s="164"/>
      <c r="I42" s="115"/>
      <c r="J42" s="115"/>
      <c r="K42" s="115"/>
    </row>
    <row r="43" ht="12.75" customHeight="1">
      <c r="A43" s="164"/>
      <c r="B43" s="164"/>
      <c r="C43" s="164"/>
      <c r="D43" s="164"/>
      <c r="E43" s="164"/>
      <c r="F43" s="164"/>
      <c r="G43" s="164"/>
      <c r="H43" s="164"/>
      <c r="I43" s="115"/>
      <c r="J43" s="115"/>
      <c r="K43" s="115"/>
    </row>
    <row r="44" ht="12.75" customHeight="1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</row>
    <row r="45" ht="12.7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ht="12.75" customHeight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</row>
    <row r="47" ht="12.75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ht="12.75" customHeigh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ht="12.7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ht="12.7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ht="12.75" customHeight="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ht="12.7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ht="12.75" customHeight="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ht="12.75" customHeight="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ht="12.7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ht="12.75" customHeight="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2.7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ht="12.7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ht="12.7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ht="12.7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ht="12.75" customHeight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ht="12.7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ht="12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ht="12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ht="12.75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ht="12.75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ht="12.75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ht="12.75" customHeight="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ht="12.75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ht="12.7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ht="12.75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ht="12.75" customHeight="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</row>
    <row r="73" ht="12.75" customHeight="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</row>
    <row r="74" ht="12.75" customHeight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</row>
    <row r="75" ht="12.75" customHeigh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</row>
    <row r="76" ht="12.75" customHeight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</row>
    <row r="77" ht="12.75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  <row r="78" ht="12.75" customHeight="1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</row>
    <row r="79" ht="12.75" customHeight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</row>
    <row r="80" ht="12.75" customHeight="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1" ht="12.7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</row>
    <row r="82" ht="12.75" customHeight="1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</row>
    <row r="83" ht="12.75" customHeight="1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</row>
    <row r="84" ht="12.75" customHeight="1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</row>
    <row r="85" ht="12.75" customHeigh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</row>
    <row r="86" ht="12.75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</row>
    <row r="87" ht="12.75" customHeight="1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</row>
    <row r="88" ht="12.75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ht="12.75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</row>
    <row r="90" ht="12.75" customHeigh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</row>
    <row r="91" ht="12.75" customHeight="1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</row>
    <row r="92" ht="12.75" customHeight="1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</row>
    <row r="93" ht="12.75" customHeight="1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</row>
    <row r="94" ht="12.75" customHeight="1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</row>
    <row r="95" ht="12.75" customHeight="1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</row>
    <row r="96" ht="12.75" customHeight="1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ht="12.7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  <row r="98" ht="12.75" customHeigh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ht="12.7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  <row r="100" ht="12.75" customHeight="1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</row>
  </sheetData>
  <mergeCells count="35">
    <mergeCell ref="B27:D27"/>
    <mergeCell ref="B28:G28"/>
    <mergeCell ref="E24:F25"/>
    <mergeCell ref="G24:G25"/>
    <mergeCell ref="B34:C34"/>
    <mergeCell ref="C24:D25"/>
    <mergeCell ref="B17:D17"/>
    <mergeCell ref="B24:B25"/>
    <mergeCell ref="E21:F21"/>
    <mergeCell ref="E32:G32"/>
    <mergeCell ref="B29:C29"/>
    <mergeCell ref="B19:D19"/>
    <mergeCell ref="B18:D18"/>
    <mergeCell ref="B31:C31"/>
    <mergeCell ref="E31:G31"/>
    <mergeCell ref="B41:E41"/>
    <mergeCell ref="B35:G35"/>
    <mergeCell ref="A39:F39"/>
    <mergeCell ref="B40:G40"/>
    <mergeCell ref="B37:G37"/>
    <mergeCell ref="B38:G38"/>
    <mergeCell ref="B36:G36"/>
    <mergeCell ref="B33:C33"/>
    <mergeCell ref="B32:C32"/>
    <mergeCell ref="F1:G1"/>
    <mergeCell ref="F2:G2"/>
    <mergeCell ref="E12:F12"/>
    <mergeCell ref="B9:D9"/>
    <mergeCell ref="B10:D10"/>
    <mergeCell ref="F3:G3"/>
    <mergeCell ref="E5:G6"/>
    <mergeCell ref="B8:D8"/>
    <mergeCell ref="A1:D3"/>
    <mergeCell ref="E29:G29"/>
    <mergeCell ref="B30:G30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美郷町</Company>
  <ScaleCrop>false</ScaleCrop>
  <HeadingPairs>
    <vt:vector baseType="variant" size="4">
      <vt:variant>
        <vt:lpstr>[NV[g</vt:lpstr>
      </vt:variant>
      <vt:variant>
        <vt:i4>3</vt:i4>
      </vt:variant>
      <vt:variant>
        <vt:lpstr>¼Ot«ê</vt:lpstr>
      </vt:variant>
      <vt:variant>
        <vt:i4>3</vt:i4>
      </vt:variant>
    </vt:vector>
  </HeadingPairs>
  <TitlesOfParts>
    <vt:vector baseType="lpstr" size="6">
      <vt:lpstr>@@cÌíp\p</vt:lpstr>
      <vt:lpstr>A@Âlíp\p</vt:lpstr>
      <vt:lpstr>B@¿àvZ</vt:lpstr>
      <vt:lpstr>'@@cÌíp\p'!Print_Area</vt:lpstr>
      <vt:lpstr>'A@Âlíp\p'!Print_Area</vt:lpstr>
      <vt:lpstr>'B@¿àvZ'!Print_Area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2010-11-17T10:55:00Z</dcterms:created>
  <dc:creator>U-nobu</dc:creator>
  <cp:lastModifiedBy>漆谷 暢志</cp:lastModifiedBy>
  <cp:lastPrinted>2017-11-14T07:50:10Z</cp:lastPrinted>
  <dcterms:modified xsi:type="dcterms:W3CDTF">2019-12-06T03:59:34Z</dcterms:modified>
</cp:coreProperties>
</file>